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105.NMNM_OK II354-VrNam\5_PDPS\POSTA-PDF\2025-10-31_ODEVZDANI\SOUPIS PRACI\"/>
    </mc:Choice>
  </mc:AlternateContent>
  <bookViews>
    <workbookView xWindow="0" yWindow="0" windowWidth="0" windowHeight="0"/>
  </bookViews>
  <sheets>
    <sheet name="Rekapitulace" sheetId="13" r:id="rId1"/>
    <sheet name="101A" sheetId="2" r:id="rId2"/>
    <sheet name="104" sheetId="3" r:id="rId3"/>
    <sheet name="105" sheetId="4" r:id="rId4"/>
    <sheet name="191" sheetId="5" r:id="rId5"/>
    <sheet name="401" sheetId="6" r:id="rId6"/>
    <sheet name="801.1" sheetId="7" r:id="rId7"/>
    <sheet name="801.2" sheetId="8" r:id="rId8"/>
    <sheet name="801.3" sheetId="9" r:id="rId9"/>
    <sheet name="801.4" sheetId="10" r:id="rId10"/>
    <sheet name="801.5" sheetId="11" r:id="rId11"/>
    <sheet name="801.6" sheetId="12" r:id="rId12"/>
  </sheets>
  <calcPr/>
</workbook>
</file>

<file path=xl/calcChain.xml><?xml version="1.0" encoding="utf-8"?>
<calcChain xmlns="http://schemas.openxmlformats.org/spreadsheetml/2006/main">
  <c i="13" l="1"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2" r="I3"/>
  <c r="I8"/>
  <c r="O21"/>
  <c r="I21"/>
  <c r="O17"/>
  <c r="I17"/>
  <c r="O13"/>
  <c r="I13"/>
  <c r="O9"/>
  <c r="I9"/>
  <c i="11" r="I3"/>
  <c r="I30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25"/>
  <c r="O26"/>
  <c r="I26"/>
  <c r="I8"/>
  <c r="O21"/>
  <c r="I21"/>
  <c r="O17"/>
  <c r="I17"/>
  <c r="O13"/>
  <c r="I13"/>
  <c r="O9"/>
  <c r="I9"/>
  <c i="10" r="I3"/>
  <c r="I86"/>
  <c r="O107"/>
  <c r="I107"/>
  <c r="O103"/>
  <c r="I103"/>
  <c r="O99"/>
  <c r="I99"/>
  <c r="O95"/>
  <c r="I95"/>
  <c r="O91"/>
  <c r="I91"/>
  <c r="O87"/>
  <c r="I87"/>
  <c r="I13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9" r="I3"/>
  <c r="I114"/>
  <c r="O135"/>
  <c r="I135"/>
  <c r="O131"/>
  <c r="I131"/>
  <c r="O127"/>
  <c r="I127"/>
  <c r="O123"/>
  <c r="I123"/>
  <c r="O119"/>
  <c r="I119"/>
  <c r="O115"/>
  <c r="I115"/>
  <c r="I13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8" r="I3"/>
  <c r="I122"/>
  <c r="O139"/>
  <c r="I139"/>
  <c r="O135"/>
  <c r="I135"/>
  <c r="O131"/>
  <c r="I131"/>
  <c r="O127"/>
  <c r="I127"/>
  <c r="O123"/>
  <c r="I123"/>
  <c r="I13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7" r="I3"/>
  <c r="I42"/>
  <c r="O71"/>
  <c r="I71"/>
  <c r="O67"/>
  <c r="I67"/>
  <c r="O63"/>
  <c r="I63"/>
  <c r="O59"/>
  <c r="I59"/>
  <c r="O55"/>
  <c r="I55"/>
  <c r="O51"/>
  <c r="I51"/>
  <c r="O47"/>
  <c r="I47"/>
  <c r="O43"/>
  <c r="I43"/>
  <c r="I37"/>
  <c r="O38"/>
  <c r="I38"/>
  <c r="I8"/>
  <c r="O33"/>
  <c r="I33"/>
  <c r="O29"/>
  <c r="I29"/>
  <c r="O25"/>
  <c r="I25"/>
  <c r="O21"/>
  <c r="I21"/>
  <c r="O17"/>
  <c r="I17"/>
  <c r="O13"/>
  <c r="I13"/>
  <c r="O9"/>
  <c r="I9"/>
  <c i="6" r="I3"/>
  <c r="I518"/>
  <c r="O519"/>
  <c r="I519"/>
  <c r="I381"/>
  <c r="O514"/>
  <c r="I514"/>
  <c r="O510"/>
  <c r="I510"/>
  <c r="O506"/>
  <c r="I506"/>
  <c r="O502"/>
  <c r="I502"/>
  <c r="O498"/>
  <c r="I498"/>
  <c r="O494"/>
  <c r="I494"/>
  <c r="O490"/>
  <c r="I490"/>
  <c r="O486"/>
  <c r="I486"/>
  <c r="O482"/>
  <c r="I482"/>
  <c r="O478"/>
  <c r="I478"/>
  <c r="O474"/>
  <c r="I474"/>
  <c r="O470"/>
  <c r="I470"/>
  <c r="O466"/>
  <c r="I466"/>
  <c r="O462"/>
  <c r="I462"/>
  <c r="O458"/>
  <c r="I458"/>
  <c r="O454"/>
  <c r="I454"/>
  <c r="O450"/>
  <c r="I450"/>
  <c r="O446"/>
  <c r="I446"/>
  <c r="O442"/>
  <c r="I442"/>
  <c r="O438"/>
  <c r="I438"/>
  <c r="O434"/>
  <c r="I434"/>
  <c r="O430"/>
  <c r="I430"/>
  <c r="O426"/>
  <c r="I426"/>
  <c r="O422"/>
  <c r="I422"/>
  <c r="O418"/>
  <c r="I418"/>
  <c r="O414"/>
  <c r="I414"/>
  <c r="O410"/>
  <c r="I410"/>
  <c r="O406"/>
  <c r="I406"/>
  <c r="O402"/>
  <c r="I402"/>
  <c r="O398"/>
  <c r="I398"/>
  <c r="O394"/>
  <c r="I394"/>
  <c r="O390"/>
  <c r="I390"/>
  <c r="O386"/>
  <c r="I386"/>
  <c r="O382"/>
  <c r="I382"/>
  <c r="I360"/>
  <c r="O377"/>
  <c r="I377"/>
  <c r="O373"/>
  <c r="I373"/>
  <c r="O369"/>
  <c r="I369"/>
  <c r="O365"/>
  <c r="I365"/>
  <c r="O361"/>
  <c r="I361"/>
  <c r="I215"/>
  <c r="O356"/>
  <c r="I356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6"/>
  <c r="I316"/>
  <c r="O312"/>
  <c r="I312"/>
  <c r="O308"/>
  <c r="I308"/>
  <c r="O304"/>
  <c r="I304"/>
  <c r="O300"/>
  <c r="I300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O244"/>
  <c r="I244"/>
  <c r="O240"/>
  <c r="I240"/>
  <c r="O236"/>
  <c r="I236"/>
  <c r="O232"/>
  <c r="I232"/>
  <c r="O228"/>
  <c r="I228"/>
  <c r="O224"/>
  <c r="I224"/>
  <c r="O220"/>
  <c r="I220"/>
  <c r="O216"/>
  <c r="I216"/>
  <c r="I50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I45"/>
  <c r="O46"/>
  <c r="I46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5" r="I3"/>
  <c r="I13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I8"/>
  <c r="O9"/>
  <c r="I9"/>
  <c i="4" r="I3"/>
  <c r="I284"/>
  <c r="O297"/>
  <c r="I297"/>
  <c r="O293"/>
  <c r="I293"/>
  <c r="O289"/>
  <c r="I289"/>
  <c r="O285"/>
  <c r="I285"/>
  <c r="I279"/>
  <c r="O280"/>
  <c r="I280"/>
  <c r="I270"/>
  <c r="O275"/>
  <c r="I275"/>
  <c r="O271"/>
  <c r="I271"/>
  <c r="I265"/>
  <c r="O266"/>
  <c r="I266"/>
  <c r="I172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I163"/>
  <c r="O168"/>
  <c r="I168"/>
  <c r="O164"/>
  <c r="I164"/>
  <c r="I154"/>
  <c r="O159"/>
  <c r="I159"/>
  <c r="O155"/>
  <c r="I155"/>
  <c r="I41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I8"/>
  <c r="O37"/>
  <c r="I37"/>
  <c r="O33"/>
  <c r="I33"/>
  <c r="O29"/>
  <c r="I29"/>
  <c r="O25"/>
  <c r="I25"/>
  <c r="O21"/>
  <c r="I21"/>
  <c r="O17"/>
  <c r="I17"/>
  <c r="O13"/>
  <c r="I13"/>
  <c r="O9"/>
  <c r="I9"/>
  <c i="3" r="I3"/>
  <c r="I217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I208"/>
  <c r="O213"/>
  <c r="I213"/>
  <c r="O209"/>
  <c r="I209"/>
  <c r="I127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I122"/>
  <c r="O123"/>
  <c r="I123"/>
  <c r="I81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I8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2" r="I3"/>
  <c r="I190"/>
  <c r="O287"/>
  <c r="I287"/>
  <c r="O283"/>
  <c r="I283"/>
  <c r="O279"/>
  <c r="I279"/>
  <c r="O275"/>
  <c r="I275"/>
  <c r="O271"/>
  <c r="I271"/>
  <c r="O267"/>
  <c r="I267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I185"/>
  <c r="O186"/>
  <c r="I186"/>
  <c r="I136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I131"/>
  <c r="O132"/>
  <c r="I132"/>
  <c r="I126"/>
  <c r="O127"/>
  <c r="I127"/>
  <c r="I89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I8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<sst xmlns="http://schemas.openxmlformats.org/spreadsheetml/2006/main">
  <si>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</si>
  <si>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</si>
  <si>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</si>
  <si>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105 - II/354 NOVÉ MĚSTO N. M. OKRUŽNÍ KŘIŽOVATKA KOMENSKÉHO NÁMĚSTÍ_rev01_2025-12-04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</si>
  <si>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</si>
  <si>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</si>
  <si>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</si>
  <si>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</si>
  <si>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</si>
  <si>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</si>
  <si>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</si>
  <si>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101A</t>
  </si>
  <si>
    <t>Okružní křižovatka</t>
  </si>
  <si>
    <t>104</t>
  </si>
  <si>
    <t>Místní komunikace</t>
  </si>
  <si>
    <t>105</t>
  </si>
  <si>
    <t>Kanalizační přípojky</t>
  </si>
  <si>
    <t>191</t>
  </si>
  <si>
    <t>Dopravně inženýrská opatření</t>
  </si>
  <si>
    <t>401</t>
  </si>
  <si>
    <t>Veřejné osvětlení a datová síť města</t>
  </si>
  <si>
    <t>801.1</t>
  </si>
  <si>
    <t>Vegetační úpravy-Přípravné práce</t>
  </si>
  <si>
    <t>801.2</t>
  </si>
  <si>
    <t>Vegetační úpravy-Výsadba stromů</t>
  </si>
  <si>
    <t>801.3</t>
  </si>
  <si>
    <t>Vegetační úpravy-Trávníky</t>
  </si>
  <si>
    <t>801.4</t>
  </si>
  <si>
    <t>Vegetační úpravy-Štěrkový trávník</t>
  </si>
  <si>
    <t>801.5</t>
  </si>
  <si>
    <t>Vegetační úpravy-Trvalkové záhony</t>
  </si>
  <si>
    <t>801.6</t>
  </si>
  <si>
    <t>Vegetační úpravy-Mobiliář</t>
  </si>
  <si>
    <t>Soupis prací objektu</t>
  </si>
  <si>
    <t>S</t>
  </si>
  <si>
    <t>Stavba:</t>
  </si>
  <si>
    <t>II/354 NOVÉ MĚSTO N. M. OKRUŽNÍ KŘIŽOVATKA KOMENSKÉHO NÁMĚSTÍ_rev01_2025-12-04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</si>
  <si>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</si>
  <si>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</si>
  <si>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</si>
  <si>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</si>
  <si>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</si>
  <si>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</si>
  <si>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</si>
  <si>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</si>
  <si>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</si>
  <si>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</si>
  <si>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</si>
  <si>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</si>
  <si>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</si>
  <si>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</si>
  <si>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</si>
  <si>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</si>
  <si>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</si>
  <si>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014101</t>
  </si>
  <si>
    <t>ZE</t>
  </si>
  <si>
    <t>POPLATKY ZA SKLÁDKU</t>
  </si>
  <si>
    <t>M3</t>
  </si>
  <si>
    <t>PP</t>
  </si>
  <si>
    <t>Zemina.</t>
  </si>
  <si>
    <t>VV</t>
  </si>
  <si>
    <t>188 = 188,000 [A]</t>
  </si>
  <si>
    <t>TS</t>
  </si>
  <si>
    <t>Položka zahrnuje:
- veškeré poplatky provozovateli skládky související s uložením odpadu na skládce.
Položka nezahrnuje:
- x</t>
  </si>
  <si>
    <t>ZES</t>
  </si>
  <si>
    <t>Zemina._x000d_
ZLEPŠENÍ PODLOŽÍ VÝMĚNOU MATERIÁLU tl. 500 mm.</t>
  </si>
  <si>
    <t>172.9426*0,5 = 86,471 [A]</t>
  </si>
  <si>
    <t>014102</t>
  </si>
  <si>
    <t>AC</t>
  </si>
  <si>
    <t>T</t>
  </si>
  <si>
    <t>OTSKP ~ 2025</t>
  </si>
  <si>
    <t/>
  </si>
  <si>
    <t>ACO 2542.6345*0.05*2.2 = 279,690 [A]_x000d_
ACL 1501.4364*0.07*2.2 = 231,221 [B]_x000d_
ACP 1443.2217*0.07*2.2 = 222,256 [C]_x000d_
Mezisoučet = 733,167 [D]</t>
  </si>
  <si>
    <t>BE</t>
  </si>
  <si>
    <t>Beton.</t>
  </si>
  <si>
    <t>2,2*929.2928*0,035 = 71,556 [A]</t>
  </si>
  <si>
    <t>SC</t>
  </si>
  <si>
    <t>SC C.</t>
  </si>
  <si>
    <t>Středový ostrov OK 81.7128*0,17*2,05 = 28,477 [A]</t>
  </si>
  <si>
    <t>02510</t>
  </si>
  <si>
    <t>ZKOUŠENÍ MATERIÁLŮ ZKUŠEBNOU ZHOTOVITELE</t>
  </si>
  <si>
    <t>KPL</t>
  </si>
  <si>
    <t>Zkušebnictví dle aktuálních TKP. Přesný rozsah bude stanoven v KzP. (Např. kontrolní zkoušky zhutnění podloží zemní pláně, konstrukčních vrstev vozovky a rýh výkopů, PAU).</t>
  </si>
  <si>
    <t>1 = 1,000 [A]</t>
  </si>
  <si>
    <t>Položka zahrnuje:
- veškeré náklady spojené s objednatelem požadovanými zkouškami
Položka nezahrnuje:
- x</t>
  </si>
  <si>
    <t>02710</t>
  </si>
  <si>
    <t>POMOC PRÁCE ZŘÍZ NEBO ZAJIŠŤ OBJÍŽĎKY A PŘÍSTUP CESTY</t>
  </si>
  <si>
    <t>Zabezpečení provizorních vstupů, vjezdů.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</si>
  <si>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</si>
  <si>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</si>
  <si>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</si>
  <si>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Náklady související s uvedením stavby do předčasného užívání.</t>
  </si>
  <si>
    <t>Položka zahrnuje:
- veškeré náklady spojené s objednatelem požadovanými zařízeními
Položka nezahrnuje:
- x</t>
  </si>
  <si>
    <t>02730</t>
  </si>
  <si>
    <t>POMOC PRÁCE ZŘÍZ NEBO ZAJIŠŤ OCHRANU INŽENÝRSKÝCH SÍTÍ</t>
  </si>
  <si>
    <t>Ochrana stávajícíh sítí při výstavbě (viz. vyjádření DO, ad.)._x000d_
Podmínka z vyjádření PODA &gt;&gt; umístění jejich rozvodů v místě nových zpevněných ploch do chrániček.</t>
  </si>
  <si>
    <t>Položka zahrnuje:
- veškeré náklady spojené s ochranou inženýrských sítí
Položka nezahrnuje:
- x</t>
  </si>
  <si>
    <t>02910</t>
  </si>
  <si>
    <t>OSTATNÍ POŽADAVKY - ZEMĚMĚŘICKÁ MĚŘENÍ VE VÝSTAVBĚ</t>
  </si>
  <si>
    <t xml:space="preserve">Geodetické vytyčení stavby, hranic pozemků.   _x000d_Zahrnuje veškeré náklady nutných k realizaci díla před započetím výstavby a během výstavby, vč vytyčení stáv. sítí.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</si>
  <si>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</si>
  <si>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029113</t>
  </si>
  <si>
    <t>OSTATNÍ POŽADAVKY - ZEMĚMĚŘICKÉ ZAMĚŘENÍ - CELKY</t>
  </si>
  <si>
    <t>KUS</t>
  </si>
  <si>
    <t>Zaměření skutečného provedení stavby do digitální technické mapy na podkladu katastrální mapy.</t>
  </si>
  <si>
    <t>Položka zahrnuje: 
- veškeré náklady spojené s objednatelem požadovanými pracemi
- položka se využije pro celky 3D charakteru (objekty s vysokou mírou nepravidelnosti vzájemně navazujících částí, technologické a průmyslové celky) 
Položka nezahrnuje: 
- x</t>
  </si>
  <si>
    <t>02943</t>
  </si>
  <si>
    <t>OSTATNÍ POŽADAVKY - VYPRACOVÁNÍ RDS</t>
  </si>
  <si>
    <t>Realizační dokumentace stavby – podklad pro realizaci stavby. RDS bude zpracována v takových podrobnostech, aby podle ní mohl zhotovitel dílo realizovat._x000d_Položka bude čerpána se souhlasem investora a TDI.</t>
  </si>
  <si>
    <t>Položka zahrnuje:
- veškeré náklady spojené s objednatelem požadovanými pracemi
Položka nezahrnuje:
- x</t>
  </si>
  <si>
    <t>02944</t>
  </si>
  <si>
    <t>OSTAT POŽADAVKY - DOKUMENTACE SKUTEČ PROVEDENÍ V DIGIT FORMĚ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</si>
  <si>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</si>
  <si>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02945</t>
  </si>
  <si>
    <t>OSTAT POŽADAVKY - GEOMETRICKÝ PLÁN</t>
  </si>
  <si>
    <t>HM</t>
  </si>
  <si>
    <t>GP pro zápis stavby do KN a GP pro zápis VB do KN.</t>
  </si>
  <si>
    <t xml:space="preserve">Položka zahrnuje:       
- zajištění všech dostupných podkladů pro vyhotovení geometrického plánu investorem
- polní práce spojené s vyhotovením geometrického plánu
- výpočetní a grafické kancelářské práce spojené s vyhotovením geometrického plánu
- autorizace výsledného elaborátu geometrického plánu Autorizovaným Zeměměřičským Inženýrem (AZI) 
- zajištění formální a technické kontroly, včetně potvrzení geometrického plánu místně příslušným katastrálním pracovištěm</t>
  </si>
  <si>
    <t>02946</t>
  </si>
  <si>
    <t>OSTAT POŽADAVKY - FOTODOKUMENTACE</t>
  </si>
  <si>
    <t>Digitálně, celý postup stavby (foto s časovým razítkem).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</si>
  <si>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</si>
  <si>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02950</t>
  </si>
  <si>
    <t>OSTATNÍ POŽADAVKY - POSUDKY, KONTROLY, REVIZNÍ ZPRÁVY</t>
  </si>
  <si>
    <t xml:space="preserve">Pasportizace okolních pozemků a staveb před zahájením prací a po dokončení prací (vč. pasportizace objízdných tras).  _x000d_Vypracování a aktualizace HMG stavby.  _x000d_Vypracování TePř.  _x000d_Vypracování KZP._x000d_
Havarijní plán._x000d_
Zajištění dokladů o převzetí inženýrských sítí jejich správci.</t>
  </si>
  <si>
    <t>029511</t>
  </si>
  <si>
    <t>OSTATNÍ POŽADAVKY - POSUDKY A KONTROLY</t>
  </si>
  <si>
    <t>- před spuštěním přechodů pro chodce do reálného provozu bude provedeno světelně - technické měření prostoru a přisvětlení přechodu pro chodce_x000d_
- zajištění přímého měření hluku akreditovanou nebo autorizovanou laboratoří dle požadavků KHS</t>
  </si>
  <si>
    <t>02960</t>
  </si>
  <si>
    <t>OSTATNÍ POŽADAVKY - ODBORNÝ DOZOR</t>
  </si>
  <si>
    <t>Koordinace staveb jiných investorů (přeložky IS, SVK Ždársko, Kraj Vysočina, Město NMNM).</t>
  </si>
  <si>
    <t>03100</t>
  </si>
  <si>
    <t>ZAŘÍZENÍ STAVENIŠTĚ - ZŘÍZENÍ, PROVOZ, DEMONTÁŽ</t>
  </si>
  <si>
    <t>Kompletní zařízení staveniště pro celou stavbu včetně zajištění potřebných povolení a rozhodnutí. Položka zahrnuje náklady spojené se staveništními komunikacemi, oplocením staveniště, vstupem a vjezdem na staveniště, zabezpečení provizorních vstupů, vjezdů. Staveništní přípojky vody, kanalizace, elektrické energie, zajištění dodávky elektrické energie, rozvody médií po stavbě. Zabezpečení staveniště. Poplatky a náklady spojené se záborem veřejného prostranství a s tím související dopravní značení a zabezpečení pracoviště. Poplatky a náklady za spotřebované energie, plyn a vodu atd. v době výstavby až do předání díla. Zajištění údržby veřejných komunikací a komunikací pro pěší v průběhu celé stavby. Zabezpečení staveniště v souladu s podmínkami smlouvy o dílo, právními předpisy a pokyny koordinátora BOZP. Označení staveniště dle podmínek smlouvy o dílo.</t>
  </si>
  <si>
    <t>Položka zahrnuje:
 objednatelem povolené náklady na pořízení (event. pronájem), provozování, udržování a likvidaci zhotovitelova zařízení
Položka nezahrnuje:
- x</t>
  </si>
  <si>
    <t>03340</t>
  </si>
  <si>
    <t>SLUŽBY ZAJIŠŤUJÍCÍ ZÁSOBOVÁNÍ</t>
  </si>
  <si>
    <t>Zajištění pravidelného přesouvání nádob na domovní i separovaný odpad na místo svozu.</t>
  </si>
  <si>
    <t>Položka zahrnuje:
- objednatelem povolené náklady na služby pro zhotovitele
Položka nezahrnuje:
- x</t>
  </si>
  <si>
    <t>1</t>
  </si>
  <si>
    <t>Zemní práce</t>
  </si>
  <si>
    <t>113348</t>
  </si>
  <si>
    <t>ODSTRAN PODKL ZPEVNĚNÝCH PLOCH S CEM POJIVEM, ODVOZ DO 20KM</t>
  </si>
  <si>
    <t>Středový ostrov OK 81.7128*0,17 = 13,891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</si>
  <si>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</si>
  <si>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11352A</t>
  </si>
  <si>
    <t>ODSTRANĚNÍ CHODNÍKOVÝCH A SILNIČNÍCH OBRUBNÍKŮ BETONOVÝCH - BEZ DOPRAVY</t>
  </si>
  <si>
    <t>M</t>
  </si>
  <si>
    <t>929.2928 = 929,293 [A]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</si>
  <si>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</si>
  <si>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11352B</t>
  </si>
  <si>
    <t>ODSTRANĚNÍ CHODNÍKOVÝCH A SILNIČNÍCH OBRUBNÍKŮ BETONOVÝCH - DOPRAVA</t>
  </si>
  <si>
    <t>tkm</t>
  </si>
  <si>
    <t>20*2,2*929.2928*0,035 = 1431,111 [A]</t>
  </si>
  <si>
    <t>Položka zahrnuje:
- samostatnou dopravu suti a vybouraných hmot.
Položka nezahrnuje:
- x
Způsob měření:
- množství se určí jako součin hmotnosti [t] a požadované vzdálenosti [km].</t>
  </si>
  <si>
    <t>113743</t>
  </si>
  <si>
    <t>FRÉZOVÁNÍ ZPEVNĚNÝCH PLOCH ASFALTOVÝCH TL. DO 50MM</t>
  </si>
  <si>
    <t>M2</t>
  </si>
  <si>
    <t>Frézování OV v tloušťce 50 mm, zatřídění ZAS-T1, dle zkoušek PAU.</t>
  </si>
  <si>
    <t>2542.6345 = 2542,635 [A]</t>
  </si>
  <si>
    <t>113745</t>
  </si>
  <si>
    <t>FRÉZOVÁNÍ ZPEVNĚNÝCH PLOCH ASFALTOVÝCH TL. DO 80MM</t>
  </si>
  <si>
    <t>Frézování LV v tloušťce min. 70 mm, zatřídění ZAS-T1, dle zkoušek PAU.</t>
  </si>
  <si>
    <t>1501.4364 = 1501,436 [A]</t>
  </si>
  <si>
    <t>113746</t>
  </si>
  <si>
    <t>FRÉZOVÁNÍ ZPEVNĚNÝCH PLOCH ASFALTOVÝCH TL. DO 100MM</t>
  </si>
  <si>
    <t>Frézování PV v tloušťce 50-90 mm, zatřídění ZAS-T1, dle zkoušek PAU.</t>
  </si>
  <si>
    <t>1443.2217 = 1443,222 [A]</t>
  </si>
  <si>
    <t>123938</t>
  </si>
  <si>
    <t>A</t>
  </si>
  <si>
    <t>ODKOP PRO SPOD STAVBU SILNIC A ŽELEZNIC TŘ. III, ODVOZ DO 20KM</t>
  </si>
  <si>
    <t>Odkop v parčíku.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</si>
  <si>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</si>
  <si>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B</t>
  </si>
  <si>
    <t>ZLEPŠENÍ PODLOŽÍ VÝMĚNOU MATERIÁLU tl. 500 mm.</t>
  </si>
  <si>
    <t>18110</t>
  </si>
  <si>
    <t>ÚPRAVA PLÁNĚ SE ZHUTNĚNÍM V HORNINĚ TŘ. I</t>
  </si>
  <si>
    <t>2195.3641 = 2195,364 [A]</t>
  </si>
  <si>
    <t>Položka zahrnuje:
- úpravu pláně včetně vyrovnání výškových rozdílů. Míru zhutnění určuje projekt.
Položka nezahrnuje:
- x</t>
  </si>
  <si>
    <t>2</t>
  </si>
  <si>
    <t>Základy</t>
  </si>
  <si>
    <t>21461C</t>
  </si>
  <si>
    <t>SEPARAČNÍ GEOTEXTILIE DO 300G/M2</t>
  </si>
  <si>
    <t>separační netkaná geotextilie hustoty min. 300g/m2.</t>
  </si>
  <si>
    <t>172.9426 = 172,943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</si>
  <si>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</si>
  <si>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</si>
  <si>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</si>
  <si>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451314</t>
  </si>
  <si>
    <t>PODKLADNÍ A VÝPLŇOVÉ VRSTVY Z PROSTÉHO BETONU C25/30</t>
  </si>
  <si>
    <t>Betonové lože tl. 0,15 m C25/30n XF3 pro dlažbu z velkých kostek._x000d_
Směrovací ostrůvky, srpovitá krajnice, prstenec okružní křižovatky.</t>
  </si>
  <si>
    <t>128.5973*0,15 = 19,290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</si>
  <si>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</si>
  <si>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5</t>
  </si>
  <si>
    <t>Komunikace</t>
  </si>
  <si>
    <t>56174G</t>
  </si>
  <si>
    <t xml:space="preserve">SMĚSI Z KAMENIVA STMELENÉ  HYDRAULICKÝMI SILNIČNÍMI POJIVY SH C 8/10 TL. DO 200MM</t>
  </si>
  <si>
    <t>SC 8/10 tl. 160 mm.</t>
  </si>
  <si>
    <t>Vozovka, prstenec, ostrůvek, krajnice 172.9426 = 172,943 [A]_x000d_
Rýha pro IS 87.8434 = 87,843 [B]_x000d_
Mezisoučet = 260,786 [C]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</si>
  <si>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</si>
  <si>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56334</t>
  </si>
  <si>
    <t>VOZOVKOVÉ VRSTVY ZE ŠTĚRKODRTI TL. DO 200MM</t>
  </si>
  <si>
    <t>ŠD A,B tl. min. 200 mm.</t>
  </si>
  <si>
    <t>Vozovka, prstenec, ostrůvek, krajnice 172.9426 = 172,943 [A]_x000d_
Rýha pro IS 87.8434 = 87,843 [B]_x000d_
Střední dělící-ochranný ostrůvek 12.4096 = 12,410 [C]_x000d_
Mezisoučet = 273,196 [D]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</si>
  <si>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</si>
  <si>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56335</t>
  </si>
  <si>
    <t>VOZOVKOVÉ VRSTVY ZE ŠTĚRKODRTI TL. DO 250MM</t>
  </si>
  <si>
    <t>ZLEPŠENÍ PODLOŽÍ VÝMĚNOU MATERIÁLU tl. 500 mm._x000d_
HDK 0/125 - může být nahrazena vhodným materiálem dle TKP a ČSN 73 6133!</t>
  </si>
  <si>
    <t>172.9426*2 = 345,885 [A]</t>
  </si>
  <si>
    <t>567201</t>
  </si>
  <si>
    <t>VRSTVY PRO OBNOVU A OPRAVY Z MATERIÁLŮ STAB CEMENTEM</t>
  </si>
  <si>
    <t>SC 8/10 - doplnění horní podkladní vrstvy. Předpokládá se doplnění do tl. 160 mm.</t>
  </si>
  <si>
    <t>733.6017*0,16 = 117,376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</si>
  <si>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
- úpravu povrchu krytu</t>
  </si>
  <si>
    <t>572224</t>
  </si>
  <si>
    <t>SPOJOVACÍ POSTŘIK Z MODIFIK EMULZE DO 1,0KG/M2</t>
  </si>
  <si>
    <t>PS-C (0,30-0,60) kg/m2.</t>
  </si>
  <si>
    <t>Pod ACL 978.0310 = 978,031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</si>
  <si>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</si>
  <si>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574C46</t>
  </si>
  <si>
    <t>ASFALTOVÝ BETON PRO LOŽNÍ VRSTVY ACL 16+, 16S TL. 50MM</t>
  </si>
  <si>
    <t>asfaltový beton ACL 16+</t>
  </si>
  <si>
    <t>978.0310 = 978,031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</si>
  <si>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</si>
  <si>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</si>
  <si>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</si>
  <si>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ACP 16+</t>
  </si>
  <si>
    <t>958.4221 = 958,422 [A]</t>
  </si>
  <si>
    <t>58210</t>
  </si>
  <si>
    <t>DLÁŽDĚNÉ KRYTY Z VELKÝCH KOSTEK BEZ LOŽE</t>
  </si>
  <si>
    <t>Velké žulové dlažební kostky 17 do betonového lože (vykázáno v pol. 451314), s vyspárováním cementovou maltou M 25 XF4._x000d_
Směrovací ostrůvky, srpovitá krajnice, prstenec OK.</t>
  </si>
  <si>
    <t>128.5973 = 128,597 [A]</t>
  </si>
  <si>
    <t>Položka zahrnuje:
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</si>
  <si>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58221</t>
  </si>
  <si>
    <t>DLÁŽDĚNÉ KRYTY Z DROBNÝCH KOSTEK DO LOŽE Z KAMENIVA</t>
  </si>
  <si>
    <t>Střední dělící/ochranný ostrůvek pro chodce (žulová kostka 8/12 do lože tl. 40 mm).</t>
  </si>
  <si>
    <t>2.6291 = 2,629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</si>
  <si>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</si>
  <si>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582311</t>
  </si>
  <si>
    <t>DLÁŽDĚNÉ KRYTY Z MOZAIK KOSTEK JEDNOBAREVNÝCH DO LOŽE Z KAMENIVA</t>
  </si>
  <si>
    <t>Střední dělící/ochranný ostrůvek pro chodce (žulová kostka 6 šedá do lože tl. 40 mm).</t>
  </si>
  <si>
    <t>1.3601 = 1,360 [A]</t>
  </si>
  <si>
    <t>58241</t>
  </si>
  <si>
    <t>LEM</t>
  </si>
  <si>
    <t>DLÁŽDĚNÉ KRYTY Z KAMEN DESEK DO LOŽE Z KAMENIVA</t>
  </si>
  <si>
    <t>LEMOVÁNÍ HMATNÉ DLAŽBY. Žulová rovinná deska š. 0,25 m do lože tl. 40 mm._x000d_
Střední dělící/ochranný ostrůvek pro chodce.</t>
  </si>
  <si>
    <t>1.5001 = 1,500 [A]</t>
  </si>
  <si>
    <t>SVP</t>
  </si>
  <si>
    <t>Signální a varovné pásy - hmatová dlažba s reliéfními výstupky, tl. min. 60 mm._x000d_
Střední dělící/ochranný ostrůvek pro chodce.</t>
  </si>
  <si>
    <t>3.4401 = 3,440 [A]</t>
  </si>
  <si>
    <t>8</t>
  </si>
  <si>
    <t>Potrubí</t>
  </si>
  <si>
    <t>89921</t>
  </si>
  <si>
    <t>VÝŠKOVÁ ÚPRAVA POKLOPŮ</t>
  </si>
  <si>
    <t>POKLOPY OVLÁDACÍCH PRVKŮ VODOVODU A KANALIZACE(HYDRANTY, ŠOUPATA, UZÁVĚRY VODOVODNÍCH PŘÍPOJEK, ARMATURNÍ ŠACHTY NA VODOVODU VČETNĚ VODOMĚRNÝCH ŠACHET NA VODOVODNÍCH PŘÍPOJKÁCH A KANALIZAČNÍ ŠAHTY) MUSÍ BÝT OSAZENY DO NOVÉ NIVELETY UPRAVENÉHO POVRCHU A MUSÍ BÝT TRVALE VOLNĚ PŘÍSTUPNÉ._x000d_
Včetně dodávky materiálů dle specifikace VAS.</t>
  </si>
  <si>
    <t>Položka zahrnuje:
- všechny nutné práce a materiály pro zvýšení nebo snížení zařízení (včetně nutné úpravy stávajícího povrchu vozovky nebo chodníku)
Položka nezahrnuje:
- x</t>
  </si>
  <si>
    <t>9</t>
  </si>
  <si>
    <t>Ostatní konstrukce a práce</t>
  </si>
  <si>
    <t>914131</t>
  </si>
  <si>
    <t>DOPRAVNÍ ZNAČKY ZÁKLADNÍ VELIKOSTI OCELOVÉ TŘ RA2 - DODÁVKA A MONTÁŽ</t>
  </si>
  <si>
    <t>včetně upevňovacího zařízení a osazení.</t>
  </si>
  <si>
    <t>C1a 3 = 3,000 [A]_x000d_
IP19 1 = 1,000 [B]_x000d_
IP6 6 = 6,000 [C]_x000d_
'P4 3 = 3,000 [D]_x000d_
Mezisoučet = 13,000 [E]</t>
  </si>
  <si>
    <t>Položka zahrnuje:
- dodávku a montáž značek v požadovaném provedení
Položka nezahrnuje:
- x</t>
  </si>
  <si>
    <t>914132</t>
  </si>
  <si>
    <t>DOPRAVNÍ ZNAČKY ZÁKLADNÍ VELIKOSTI OCELOVÉ TŘ RA2 - MONTÁŽ S PŘEMÍSTĚNÍM</t>
  </si>
  <si>
    <t>2 = 2,000 [A]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</si>
  <si>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</si>
  <si>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</si>
  <si>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TŘ RA2 - DEMONTÁŽ</t>
  </si>
  <si>
    <t>15 = 15,000 [A]</t>
  </si>
  <si>
    <t>Položka zahrnuje:
- odstranění, demontáž a odklizení materiálu s odvozem na předepsané místo
Položka nezahrnuje:
- x</t>
  </si>
  <si>
    <t>914521</t>
  </si>
  <si>
    <t>DOPRAV ZNAČ VELKOPLOŠ OCEL LAMELY TŘ RA2 - DOD A MONT</t>
  </si>
  <si>
    <t>IS9b 2 = 2,000 [A]</t>
  </si>
  <si>
    <t>914921</t>
  </si>
  <si>
    <t>SLOUPKY A STOJKY DOPRAVNÍCH ZNAČEK Z OCEL TRUBEK DO PATKY - DODÁVKA A MONTÁŽ</t>
  </si>
  <si>
    <t>C1a+P4 3 = 3,000 [A]_x000d_
IP19 1 = 1,000 [B]_x000d_
IP6 6 = 6,000 [C]_x000d_
IP12+E13+E8d 1 = 1,000 [D]_x000d_
Mezisoučet = 11,000 [E]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</si>
  <si>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</si>
  <si>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</si>
  <si>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</si>
  <si>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5 = 5,000 [A]</t>
  </si>
  <si>
    <t>914981</t>
  </si>
  <si>
    <t>SLOUPKY A STOJKY DZ Z PŘÍHRAD KONSTR DOD A MONTÁŽ</t>
  </si>
  <si>
    <t>917424</t>
  </si>
  <si>
    <t>6</t>
  </si>
  <si>
    <t>CHODNÍKOVÉ OBRUBY Z KAMENNÝCH OBRUBNÍKŮ ŠÍŘ 150MM</t>
  </si>
  <si>
    <t>OP6 do betonového lože s boční opěrou C25/30n-XF3.</t>
  </si>
  <si>
    <t>124.5467 = 124,547 [A]</t>
  </si>
  <si>
    <t>Položka zahrnuje:
- dodání a pokládku betonových obrubníků o rozměrech předepsaných zadávací dokumentací
- betonové lože i boční betonovou opěrku
Položka nezahrnuje:
- x</t>
  </si>
  <si>
    <t>6OB</t>
  </si>
  <si>
    <t>OP6 obloukový do betonového lože s boční opěrou C25/30n-XF3 (R&lt;15 m).</t>
  </si>
  <si>
    <t>62.7553 = 62,755 [A]</t>
  </si>
  <si>
    <t>6PR</t>
  </si>
  <si>
    <t>OP6 přechodový do betonového lože s boční opěrou C25/30n-XF3.</t>
  </si>
  <si>
    <t>8 = 8,000 [A]_x000d_
Stáv. obrubník u přechodu -2 = -2,000 [B]_x000d_
Mezisoučet = 6,000 [C]</t>
  </si>
  <si>
    <t>6SN</t>
  </si>
  <si>
    <t>OP6 snížený do betonového lože s boční opěrou C25/30n-XF3.</t>
  </si>
  <si>
    <t>16.0187 = 16,019 [A]_x000d_
Stáv. obrubník u přechodu -4 = -4,000 [B]_x000d_
Mezisoučet = 12,019 [C]</t>
  </si>
  <si>
    <t>917425</t>
  </si>
  <si>
    <t>CHODNÍKOVÉ OBRUBY Z KAMENNÝCH OBRUBNÍKŮ ŠÍŘ 200MM</t>
  </si>
  <si>
    <t>OP4 (200/250) obloukový do betonového lože s boční opěrou C25/30n-XF3.</t>
  </si>
  <si>
    <t>46.1556 = 46,156 [A]</t>
  </si>
  <si>
    <t>OP5 (200/200) do betonového lože s boční opěrou C25/30n-XF3.</t>
  </si>
  <si>
    <t>48.516 = 48,516 [A]</t>
  </si>
  <si>
    <t>5O</t>
  </si>
  <si>
    <t>OP5 (200/200) obloukový do betonového lože s boční opěrou C25/30n-XF3 (R&lt;15 m).</t>
  </si>
  <si>
    <t>76.338 = 76,338 [A]</t>
  </si>
  <si>
    <t>917427</t>
  </si>
  <si>
    <t>CHODNÍKOVÉ OBRUBY Z KAMENNÝCH OBRUBNÍKŮ ŠÍŘ 300MM</t>
  </si>
  <si>
    <t>OP2 (300/200) do betonového lože s boční opěrou C25/30n-XF3.</t>
  </si>
  <si>
    <t>81.9447 = 81,945 [A]</t>
  </si>
  <si>
    <t>2O</t>
  </si>
  <si>
    <t>OP2 (300/200) obloukový do betonového lože s boční opěrou C25/30n-XF3 (R&lt;15 m).</t>
  </si>
  <si>
    <t>15.5208 = 15,521 [A]</t>
  </si>
  <si>
    <t>2PR</t>
  </si>
  <si>
    <t>OP2 (300/200) přechodový do betonového lože s boční opěrou C25/30n-XF3.</t>
  </si>
  <si>
    <t>6 = 6,000 [A]</t>
  </si>
  <si>
    <t>2SN</t>
  </si>
  <si>
    <t>OP2 (300/200) snížený do betonového lože s boční opěrou C25/30n-XF3.</t>
  </si>
  <si>
    <t>12.0019 = 12,002 [A]</t>
  </si>
  <si>
    <t>Z</t>
  </si>
  <si>
    <t>OP2 (300/200) zkosený do betonového lože s boční opěrou C25/30n-XF3.</t>
  </si>
  <si>
    <t>ZPR</t>
  </si>
  <si>
    <t>OP2 (300/200) zkosený přechodový do betonového lože s boční opěrou C25/30n-XF3.</t>
  </si>
  <si>
    <t>91782</t>
  </si>
  <si>
    <t>VÝŠKOVÁ ÚPRAVA OBRUBNÍKŮ KAMENNÝCH</t>
  </si>
  <si>
    <t>Stáv. kamenný obrubník v chodníku 2.6268+8.5935+6.4364 = 17,657 [A]_x000d_
Stáv. kamenný obrubník silniční š. 15cm 27.2320 = 27,232 [B]_x000d_
Stáv. kamenný obrubník silniční š. 30cm 34.7299 = 34,730 [C]_x000d_
Mezisoučet = 79,619 [D]</t>
  </si>
  <si>
    <t>Položka zahrnuje:
- vytrhání, očištění, manipulaci
- nové betonové lože a osazení. 
Položka nezahrnuje:
- nutné doplnění novými obrubami se uvede v položkách 9172 až 9177</t>
  </si>
  <si>
    <t>919111</t>
  </si>
  <si>
    <t>LV</t>
  </si>
  <si>
    <t>ŘEZÁNÍ ASFALTOVÉHO KRYTU VOZOVEK TL DO 50MM</t>
  </si>
  <si>
    <t>Napojení stávající a nové vozovky-LV 228.3552 = 228,355 [A]</t>
  </si>
  <si>
    <t>Položka zahrnuje:
- řezání vozovkové vrstvy v předepsané tloušťce
- spotřeba vody
Položka nezahrnuje:
- x</t>
  </si>
  <si>
    <t>OV</t>
  </si>
  <si>
    <t>Proříznutí podél zapuštěných obrubníků 135.9187 = 135,919 [A]_x000d_
Napojení stávající a nové vozovky 10.7378 = 10,738 [B]_x000d_
Mezisoučet = 146,657 [C]</t>
  </si>
  <si>
    <t>919112</t>
  </si>
  <si>
    <t>PV</t>
  </si>
  <si>
    <t>ŘEZÁNÍ ASFALTOVÉHO KRYTU VOZOVEK TL DO 100MM</t>
  </si>
  <si>
    <t>Napojení stávající a nové vozovky-PV 236.0917 = 236,092 [A]</t>
  </si>
  <si>
    <t>931325</t>
  </si>
  <si>
    <t>TĚSNĚNÍ DILATAČ SPAR ASF ZÁLIVKOU MODIFIK PRŮŘ DO 600MM2</t>
  </si>
  <si>
    <t>Položka zahrnuje:
- dodávku a osazení předepsaného materiálu
- očištění ploch spáry před úpravou
- očištění okolí spáry po úpravě
Položka nezahrnuje:
- těsnící profil</t>
  </si>
  <si>
    <t>454.9096*0.3 = 136,473 [A]</t>
  </si>
  <si>
    <t>AC vrstvy.</t>
  </si>
  <si>
    <t>351.9573*0,05*2,2 = 38,715 [A]_x000d_
 351.9573*0,06*2,2 = 46,458 [B]_x000d_
 82.4075*0,1*2,2 = 18,130 [C]_x000d_
Mezisoučet = 103,303 [D]</t>
  </si>
  <si>
    <t>Bet. obrubníky 171.6835*0.0247*2,2 = 9,329 [A]_x000d_
Bet. dlažba 249.5303*0,08*2,2 = 43,917 [B]_x000d_
Mezisoučet = 53,246 [C]</t>
  </si>
  <si>
    <t>KN</t>
  </si>
  <si>
    <t>Nesmelené podkladní vrstvy.</t>
  </si>
  <si>
    <t>717.4092*0.2*2,05 = 294,138 [A]</t>
  </si>
  <si>
    <t>Ochrana stávajícíh sítí při výstavbě (viz. vyjádření DO, ad.).
Podmínka z vyjádření PODA &gt;&gt; umístění jejich rozvodů v místě nových zpevněných ploch do chrániček.</t>
  </si>
  <si>
    <t xml:space="preserve">Geodetické vytyčení stavby, hranic pozemků.   
Zahrnuje veškeré náklady nutných k realizaci díla před započetím výstavby a během výstavby, vč vytyčení stáv. sítí.</t>
  </si>
  <si>
    <t>Realizační dokumentace stavby – podklad pro realizaci stavby. RDS bude zpracována v takových podrobnostech, aby podle ní mohl zhotovitel dílo realizovat.
Položka bude čerpána se souhlasem investora a TDI.</t>
  </si>
  <si>
    <t xml:space="preserve">Pasportizace okolních pozemků a staveb před zahájením prací a po dokončení prací (vč. pasportizace objízdných tras).  
Vypracování a aktualizace HMG stavby.  
Vypracování TePř.  
Vypracování KZP._x000d_
Havarijní plán._x000d_
Zajištění dokladů o převzetí inženýrských sítí jejich správci.</t>
  </si>
  <si>
    <t>113138</t>
  </si>
  <si>
    <t>ODSTRANĚNÍ KRYTU ZPEVNĚNÝCH PLOCH S ASFALT POJIVEM, ODVOZ DO 20KM</t>
  </si>
  <si>
    <t xml:space="preserve">Chodník, sjezd AC kryt  tl. 10 cm.</t>
  </si>
  <si>
    <t>82.4075*0,1 = 8,241 [A]</t>
  </si>
  <si>
    <t>113188</t>
  </si>
  <si>
    <t>ODSTRANĚNÍ KRYTU ZPEVNĚNÝCH PLOCH Z DLAŽDIC, ODVOZ DO 20KM</t>
  </si>
  <si>
    <t>Chodník - kryt betonová dlažba.</t>
  </si>
  <si>
    <t>249.5303*0,08 = 19,962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</si>
  <si>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</si>
  <si>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113328</t>
  </si>
  <si>
    <t>ODSTRANĚNÍ PODKLADŮ ZPEVNĚNÝCH PLOCH Z KAMENIVA NESTMEL, ODVOZ DO 20KM</t>
  </si>
  <si>
    <t>Nestmelené podkladní vrstvy.</t>
  </si>
  <si>
    <t>717.4092*0.2 = 143,482 [A]</t>
  </si>
  <si>
    <t>11352</t>
  </si>
  <si>
    <t>ODSTRANĚNÍ CHODNÍKOVÝCH A SILNIČNÍCH OBRUBNÍKŮ BETONOVÝCH</t>
  </si>
  <si>
    <t>171.6835 = 171,684 [A]</t>
  </si>
  <si>
    <t>20*171.6835*0.0247*2,2 = 186,586 [A]</t>
  </si>
  <si>
    <t>11353</t>
  </si>
  <si>
    <t>ODSTRANĚNÍ CHODNÍKOVÝCH KAMENNÝCH OBRUBNÍKŮ</t>
  </si>
  <si>
    <t>13.7985 = 13,799 [A]</t>
  </si>
  <si>
    <t>Frézování OV v tloušťce 50 mm._x000d_
Asfaltové směsi z místních komunikací budou předány do za zařízení k odstranění odpadu.</t>
  </si>
  <si>
    <t>351.9573 = 351,957 [A]</t>
  </si>
  <si>
    <t>Frézování LV-PV v tloušťce min. 60 mm._x000d_
Asfaltové směsi z místních komunikací budou předány do za zařízení k odstranění odpadu.</t>
  </si>
  <si>
    <t>1706.3785 = 1706,379 [A]</t>
  </si>
  <si>
    <t>46251</t>
  </si>
  <si>
    <t>ZÁHOZ Z LOMOVÉHO KAMENE</t>
  </si>
  <si>
    <t>DK 8/16. Kolem kmene stromu ve zpevněné ploše.</t>
  </si>
  <si>
    <t>5.0400*0.15 = 0,756 [A]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</si>
  <si>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</si>
  <si>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56174F</t>
  </si>
  <si>
    <t xml:space="preserve">SMĚSI Z KAMENIVA STMELENÉ  HYDRAULICKÝMI SILNIČNÍMI POJIVY SH C 5/6 TL. DO 200MM</t>
  </si>
  <si>
    <t>ŽULOVÁ KOSTKA 8/12, ŠEDÁ. SPÁRY VYPLNIT CEMENTOVOU MALTOU M 25 XF4.</t>
  </si>
  <si>
    <t>MPP Budovatelů 24.5335 = 24,534 [A]_x000d_
Sjezd zámeček 20.3291 = 20,329 [B]_x000d_
Sjezd zásobování 50.2348 = 50,235 [C]_x000d_
Mezisoučet = 95,098 [D]</t>
  </si>
  <si>
    <t>56333</t>
  </si>
  <si>
    <t>VOZOVKOVÉ VRSTVY ZE ŠTĚRKODRTI TL. DO 150MM</t>
  </si>
  <si>
    <t>ŠD B tl. min. 150 mm.</t>
  </si>
  <si>
    <t>42.7851 = 42,785 [A]</t>
  </si>
  <si>
    <t>1717.4073 = 1717,407 [A]</t>
  </si>
  <si>
    <t>ŠD A tl. min. 250 mm.</t>
  </si>
  <si>
    <t>MK Budovatelů 113.1237 = 113,124 [A]_x000d_
Parkoviště Masarykova 15.1069 = 15,107 [B]_x000d_
Mezisoučet = 128,231 [C]</t>
  </si>
  <si>
    <t>Vozovka Budovatelů 96.1968 = 96,197 [A]</t>
  </si>
  <si>
    <t>574A44</t>
  </si>
  <si>
    <t>ASFALTOVÝ BETON PRO OBRUSNÉ VRSTVY ACO 11+ TL. 50MM</t>
  </si>
  <si>
    <t>asfaltový beton ACO 11+</t>
  </si>
  <si>
    <t>Vozovka Budovatelů 96.1968 = 96,197 [A]_x000d_
Parkoviště Masarykova 46.0534 = 46,053 [B]_x000d_
Mezisoučet = 142,250 [C]</t>
  </si>
  <si>
    <t>Parkoviště Masarykova 24.5840 = 24,584 [A]</t>
  </si>
  <si>
    <t>574E46</t>
  </si>
  <si>
    <t>ASFALTOVÝ BETON PRO PODKLADNÍ VRSTVY ACP 16+, 16S TL. 50MM</t>
  </si>
  <si>
    <t xml:space="preserve">ACP 16+  tl. 60 mm.</t>
  </si>
  <si>
    <t>Vozovka Budovatelů 96.1968 = 96,197 [A]_x000d_
Parkoviště Masarykova 42.5893 = 42,589 [B]_x000d_
Mezisoučet = 138,786 [C]</t>
  </si>
  <si>
    <t>Žulová kostka 8/12 šedá.</t>
  </si>
  <si>
    <t>617.1798 = 617,180 [A]_x000d_
Předláždění -44.0809 = -44,081 [B]_x000d_
Mezisoučet = 573,099 [C]</t>
  </si>
  <si>
    <t>58222</t>
  </si>
  <si>
    <t>DLÁŽDĚNÉ KRYTY Z DROBNÝCH KOSTEK DO LOŽE Z MC</t>
  </si>
  <si>
    <t>ZPEVNĚNÁ PLOCHA POJÍŽDĚNÁ, SJEZD._x000d_
ŽULOVÁ KOSTKA 8/12, ŠEDÁ.</t>
  </si>
  <si>
    <t>40.0648 = 40,065 [A]</t>
  </si>
  <si>
    <t>ŽULOVÁ KOSTKA MOZAIKA, ŠEDÁ .</t>
  </si>
  <si>
    <t>Chodník 447.8227 = 447,823 [A]_x000d_
Předláždění stáv. krytu -357.8619 = -357,862 [B]_x000d_
Mezisoučet = 89,961 [C]</t>
  </si>
  <si>
    <t>LEMOVÁNÍ HMATNÉ DLAŽBY. Žulová rovinná deska š. 0,25 m do lože tl. 40 mm.
Střední dělící/ochranný ostrůvek pro chodce.</t>
  </si>
  <si>
    <t>20.6591 = 20,659 [A]</t>
  </si>
  <si>
    <t>Signální a varovné pásy - hmatová dlažba s reliéfními výstupky, tl. min. 60 mm.
Střední dělící/ochranný ostrůvek pro chodce.</t>
  </si>
  <si>
    <t>31.8493 = 31,849 [A]</t>
  </si>
  <si>
    <t>58251</t>
  </si>
  <si>
    <t>DLÁŽDĚNÉ KRYTY Z BETONOVÝCH DLAŽDIC DO LOŽE Z KAMENIVA</t>
  </si>
  <si>
    <t>Betonová dlažba 20/20/8, bezfazetová, šedá.</t>
  </si>
  <si>
    <t>Chodník 327.0592 = 327,059 [A]</t>
  </si>
  <si>
    <t>58271</t>
  </si>
  <si>
    <t>DLÁŽDĚNÉ KRYTY Z DESEK Z KONGLOMER KAMENE DO LOŽE Z KAMENIVA</t>
  </si>
  <si>
    <t>Signální a varovné pásy - hmatová dlažba s reliéfními výstupky reflexní k okolnímu povrchu. _x000d_
Dlažba z umělého kamene, černá barva, tl. min. 60 mm.</t>
  </si>
  <si>
    <t>35.4277 = 35,428 [A]</t>
  </si>
  <si>
    <t>VL</t>
  </si>
  <si>
    <t>Umělá vodící linie - hmatová dlažba s podélnými drážkami reflexní k okolnímu povrchu. 
Dlažba z umělého kamene, černá barva, tl. min. 60 mm.</t>
  </si>
  <si>
    <t>4.4365 = 4,437 [A]</t>
  </si>
  <si>
    <t>58401</t>
  </si>
  <si>
    <t>CER</t>
  </si>
  <si>
    <t>VOZOVKOVÉ KRYTY Z VEGETAČNÍCH DÍLCŮ DO LOŽE Z KAM TL DO 100MM</t>
  </si>
  <si>
    <t>Betonová vegetační dlažba černá, 20/20/8, šířka spár min. 300 mm, spáry vyplnit drceným kamenivem.</t>
  </si>
  <si>
    <t>Sjezd - zásobování 11.7350 = 11,735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</si>
  <si>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</si>
  <si>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SED</t>
  </si>
  <si>
    <t>Betonová vegetační dlažba šedá, 20/20/8, šířka spár min. 300 mm, spáry vyplnit drceným kamenivem.</t>
  </si>
  <si>
    <t>Podélné parkovací stání 9.3641 = 9,364 [A]</t>
  </si>
  <si>
    <t>587202</t>
  </si>
  <si>
    <t>PŘEDLÁŽDĚNÍ KRYTU Z DROBNÝCH KOSTEK</t>
  </si>
  <si>
    <t>Kryt z drobných kostech ze stáv. sjezdu.</t>
  </si>
  <si>
    <t>44.0809 = 44,081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</si>
  <si>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</si>
  <si>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587203</t>
  </si>
  <si>
    <t>PŘEDLÁŽDĚNÍ KRYTU Z MOZAIKOVÝCH KOSTEK</t>
  </si>
  <si>
    <t>Kryt z mozaikových kostech ze stáv. chodníku.</t>
  </si>
  <si>
    <t>Chodník 357.8619 = 357,862 [A]</t>
  </si>
  <si>
    <t>POKLOPY OVLÁDACÍCH PRVKŮ VODOVODU A KANALIZACE(HYDRANTY, ŠOUPATA, UZÁVĚRY VODOVODNÍCH PŘÍPOJEK, ARMATURNÍ ŠACHTY NA VODOVODU VČETNĚ VODOMĚRNÝCH ŠACHET NA VODOVODNÍCH PŘÍPOJKÁCH A KANALIZAČNÍ ŠAHTY) MUSÍ BÝT OSAZENY DO NOVÉ NIVELETY UPRAVENÉHO POVRCHU A MUSÍ BÝT TRVALE VOLNĚ PŘÍSTUPNÉ.
Včetně dodávky materiálů dle specifikace VAS.</t>
  </si>
  <si>
    <t>9 = 9,000 [A]</t>
  </si>
  <si>
    <t>89923</t>
  </si>
  <si>
    <t>VÝŠKOVÁ ÚPRAVA KRYCÍCH HRNCŮ</t>
  </si>
  <si>
    <t>917</t>
  </si>
  <si>
    <t>LBL</t>
  </si>
  <si>
    <t>ZÁHONOVÉ OBRUBY Z OBRUBNÍKŮ Z L-PROFILU</t>
  </si>
  <si>
    <t>L 80/60/8 PROFIL do betonového lože s boční opěrou C25/30n-XF3.</t>
  </si>
  <si>
    <t>96.2058 = 96,206 [A]</t>
  </si>
  <si>
    <t>Položka zahrnuje:
- dodání a pokládku záhonových obrubníků o rozměrech předepsaných zadávací dokumentací
- lože předepsané zadávací dokumentací
Položka nezahrnuje:
- x</t>
  </si>
  <si>
    <t>LRO</t>
  </si>
  <si>
    <t>L 80/60/8 PROFIL V ROZÍCH NAVAŘENY ROXORY 300 mm.</t>
  </si>
  <si>
    <t>14*2,4 = 33,600 [A]</t>
  </si>
  <si>
    <t>917223</t>
  </si>
  <si>
    <t>SILNIČNÍ A CHODNÍKOVÉ OBRUBY Z BETONOVÝCH OBRUBNÍKŮ ŠÍŘ 100MM</t>
  </si>
  <si>
    <t>Obrubník chodníkový 1000/100/250 mm do betonového lože s boční opěrou C25/30n-XF3.</t>
  </si>
  <si>
    <t>148.9317 = 148,932 [A]</t>
  </si>
  <si>
    <t>917224</t>
  </si>
  <si>
    <t>SILNIČNÍ A CHODNÍKOVÉ OBRUBY Z BETONOVÝCH OBRUBNÍKŮ ŠÍŘ 150MM</t>
  </si>
  <si>
    <t>Obrubník silniční 1000/150/250 šedý do betonového lože s boční opěrou C25/30n-XF3.</t>
  </si>
  <si>
    <t>4.6013 = 4,601 [A]</t>
  </si>
  <si>
    <t>BNA</t>
  </si>
  <si>
    <t>Obrubník silniční nájezdový 1000/150/250 šedý do betonového lože s boční opěrou C25/30n-XF3.</t>
  </si>
  <si>
    <t>4 = 4,000 [A]</t>
  </si>
  <si>
    <t>BPR</t>
  </si>
  <si>
    <t>Obrubník silniční přechodový 1000/150/250 šedý do betonového lože s boční opěrou C25/30n-XF3.</t>
  </si>
  <si>
    <t>19.7905 = 19,791 [A]</t>
  </si>
  <si>
    <t>3.8147 = 3,815 [A]</t>
  </si>
  <si>
    <t>36.9468 = 36,947 [A]</t>
  </si>
  <si>
    <t>6SO</t>
  </si>
  <si>
    <t>OP6 snížený obloukový do betonového lože s boční opěrou C25/30n-XF3 (R&lt;15 m).</t>
  </si>
  <si>
    <t>3.4984 = 3,498 [A]</t>
  </si>
  <si>
    <t>OP8 (š. 100 mm) do betonového lože s boční opěrou C25/30n-XF3.</t>
  </si>
  <si>
    <t>Podsádka 6 cm. 68.9056 = 68,906 [A]_x000d_
Bez podsádky. 127.5964 = 127,596 [B]_x000d_
Mezisoučet = 196,502 [C]</t>
  </si>
  <si>
    <t>8OB</t>
  </si>
  <si>
    <t>OP8 obloukový (š. 100 mm) do betonového lože s boční opěrou C25/30n-XF3 (R&lt;15 m).</t>
  </si>
  <si>
    <t>Podsádka 6 cm. 18.7389 = 18,739 [A]_x000d_
Bez podsádky. 30.7708 = 30,771 [B]_x000d_
Mezisoučet = 49,510 [C]</t>
  </si>
  <si>
    <t>91743</t>
  </si>
  <si>
    <t>CHODNÍKOVÉ OBRUBY Z KAMENNÝCH KRAJNÍKŮ</t>
  </si>
  <si>
    <t>Krajník KS3 š. 100 mm do betonového lože s boční opěrou C20/25n-XF3.</t>
  </si>
  <si>
    <t>MPP Budovatelů 9,3+7,4 = 16,700 [A]</t>
  </si>
  <si>
    <t>Položka zahrnuje:
- dodání a pokládku kamenných krajníků o rozměrech předepsaných zadávací dokumentací
- betonové lože i boční betonovou opěrku
Položka nezahrnuje:
- x</t>
  </si>
  <si>
    <t>Proříznutí podél zapuštěných obrubníků 7.3682 = 7,368 [A]_x000d_
Napojení stávající a nové vozovky 36.1356+11.0063 = 47,142 [B]_x000d_
Mezisoučet = 54,510 [C]</t>
  </si>
  <si>
    <t>Napojení stávající a nové vozovky-PV 35.7204+11.4215 = 47,142 [A]</t>
  </si>
  <si>
    <t xml:space="preserve">Pasportizace okolních pozemků a staveb před zahájením prací a po dokončení prací (vč. pasportizace objízdných tras).  
Vypracování a aktualizace HMG stavby.  
Vypracování TePř.  
Vypracování KZP.
Zajištění dokladů o převzetí inženýrských sítí jejich správci.</t>
  </si>
  <si>
    <t>119001411R00</t>
  </si>
  <si>
    <t>Dočasné zajištění podzemního potrubí nebo vedení betonového potrubí do DN 200</t>
  </si>
  <si>
    <t>RTS 25/ II</t>
  </si>
  <si>
    <t>"1,2 1,2 VV 0"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</si>
  <si>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</si>
  <si>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119001421R00</t>
  </si>
  <si>
    <t>Dočasné zajištění podzemního potrubí nebo vedení kabelů do 3 kabelů</t>
  </si>
  <si>
    <t>120001101R00</t>
  </si>
  <si>
    <t>Ztížené vykopávky v horninách jakékoliv třídy</t>
  </si>
  <si>
    <t>"1,2*1,0*2,5*2 6 VV 0"</t>
  </si>
  <si>
    <t>příplatek k cenám vykopávek za ztížení vykopávky v blízkosti podzemního vedení nebo výbušnin v horninách jakékoliv třídy,</t>
  </si>
  <si>
    <t>130901121R00</t>
  </si>
  <si>
    <t>Bourání konstrukcí v hloubených vykopávkách z betonu, prostého, pneumatickým kladivem</t>
  </si>
  <si>
    <t>"vpusti : 1,57*0,065*1,5*6 0,91845 VV 0"</t>
  </si>
  <si>
    <t>s přemístěním suti na hromady na vzdálenost do 20 m nebo s uložením na dopravní prostředek,</t>
  </si>
  <si>
    <t>131201201R00</t>
  </si>
  <si>
    <t>Hloubení zapažených jam a zářezů do 100 m3, v hornině 3, převážně ručně</t>
  </si>
  <si>
    <t>"1,63*0,815*8,75 11,62394 VV 0 
0,43*0,815*8,75 3,06644 VV 0 
1,63*1,63*(16,24-8,75) 19,90018 VV 0 
hornina 5 : -2,76724 -2,76724 VV 0"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</si>
  <si>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</si>
  <si>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>131401201R00</t>
  </si>
  <si>
    <t>Hloubení zapažených jam a zářezů do 100 m3, v hornině 5, převážně ručně</t>
  </si>
  <si>
    <t>&lt;vv&gt;&lt;r&gt;&lt;t&gt;&lt;/t&gt;&lt;/r&gt;&lt;/vv&gt; 2.767000 = 2,767 [A]</t>
  </si>
  <si>
    <t>132201212R00</t>
  </si>
  <si>
    <t>Hloubení rýh šířky přes 60 do 200 cm do 1000 m3, v hornině 3, hloubení strojně</t>
  </si>
  <si>
    <t>"1,2*(1,01+1,46)/2*10,0 14,82 VV 0 
1,2*(1,60+2,02)/2*14,6 31,7112 VV 0 
1,2*(1,60+3,65)/2*7,5 23,625 VV 0 
1,2*(1,31+3,65)/2*4,5 13,392 VV 0 
1,2*(1,31+3,26)/2*1,0 2,742 VV 0 
1,2*(1,31+2,60)/2*5,5 12,903 VV 0 
1,2*(1,31+3,60)/2*2,2 6,4812 VV 0 
hornina 5 : -8,45395 -8,45395 VV 0 
komunikace : -1,2*25,0*0,50 -15 VV 0 
chodníky, parkoviště : -1,2*5,0*0,30 -1,8 VV 0 
travní plochy : -1,2*15,3*0,10 -1,836 VV 0"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</si>
  <si>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</si>
  <si>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132401211R00</t>
  </si>
  <si>
    <t>Hloubení rýh šířky přes 60 do 200 cm jakékoliv množství, v hornině 5, hloubení strojně</t>
  </si>
  <si>
    <t>"8% : 105,67440*0,08 8,45395 VV 0 
dolamování : -1,12212 -1,12212 VV 0"</t>
  </si>
  <si>
    <t>138401201R00</t>
  </si>
  <si>
    <t>Dolamování hloubených vykopávek rýh ve vrstvě tloušťky do 500 mm v hornině 5</t>
  </si>
  <si>
    <t>"(2,76724+8,45395)*0,1 1,12212 VV 0"</t>
  </si>
  <si>
    <t>zapažených i nezapažených v hornině tř. 5 - 7 s případným nutným přemístěním výkopku ve výkopišti, bez naložení, s přehozením výkopku na přilehlém terénu na vzdálenost do 3 m od okraje jámy nebo zářezu, nebo do 5 m od osy rýhy, nebo do 5 m od hrany šachty.</t>
  </si>
  <si>
    <t>151101101R00</t>
  </si>
  <si>
    <t>Zřízení pažení a rozepření stěn rýh příložné pro jakoukoliv mezerovitost, hloubky do 2 m</t>
  </si>
  <si>
    <t>"(1,60+2,02)/2*14,6 26,426 VV 0 
(1,31+2,60)/2*5,5 10,7525 VV 0 
37,17850 37,1785 VV 0"</t>
  </si>
  <si>
    <t>151101102R00</t>
  </si>
  <si>
    <t>Zřízení pažení a rozepření stěn rýh příložné pro jakoukoliv mezerovitost, hloubky do 4 m</t>
  </si>
  <si>
    <t>"(1,60+3,65)/2*7,5 19,6875 VV 0 
(1,31+3,65)/2*4,5 11,16 VV 0 
(1,31+3,26)/2*1,0 2,285 VV 0 
(1,31+3,60)/2*2,2 5,401 VV 0 
38,53350 38,5335 VV 0"</t>
  </si>
  <si>
    <t>pro podzemní vedení pro všechny šířky rýhy,</t>
  </si>
  <si>
    <t>151101111R00</t>
  </si>
  <si>
    <t>Odstranění pažení a rozepření rýh příložné , hloubky do 2 m</t>
  </si>
  <si>
    <t>&lt;vv&gt;&lt;r&gt;&lt;t&gt;&lt;/t&gt;&lt;/r&gt;&lt;/vv&gt; 74.357000 = 74,357 [A]</t>
  </si>
  <si>
    <t>pro podzemní vedení s uložením materiálu na vzdálenost do 3 m od kraje výkopu,</t>
  </si>
  <si>
    <t>151101112R00</t>
  </si>
  <si>
    <t>Odstranění pažení a rozepření rýh příložné , hloubky do 4 m</t>
  </si>
  <si>
    <t>&lt;vv&gt;&lt;r&gt;&lt;t&gt;&lt;/t&gt;&lt;/r&gt;&lt;/vv&gt; 77.067000 = 77,067 [A]</t>
  </si>
  <si>
    <t>161101101R00</t>
  </si>
  <si>
    <t>Svislé přemístění výkopku z horniny 1 až 4, při hloubce výkopu přes 1 do 2,5 m</t>
  </si>
  <si>
    <t>"31,82332 31,82332 VV 0 
78,58445*0,5 39,29223 VV 0"</t>
  </si>
  <si>
    <t>bez naložení do dopravní nádoby, ale s vyprázdněním dopravní nádoby na hromadu nebo na dopravní prostředek,</t>
  </si>
  <si>
    <t>161101151R00</t>
  </si>
  <si>
    <t>Svislé přemístění výkopku z horniny 5 až 7, při hloubce výkopu přes 1 do 2,5 m</t>
  </si>
  <si>
    <t>"2,76724 2,76724 VV 0 
(7,33183+1,12212)*0,5 4,22698 VV 0 
0,91845 0,91845 VV 0"</t>
  </si>
  <si>
    <t>162401102R00</t>
  </si>
  <si>
    <t>Vodorovné přemístění výkopku z horniny 1 až 4, na vzdálenost přes 1 500 do 2 000 m</t>
  </si>
  <si>
    <t>"meziskládka : 54,17773*2 108,35546 VV 0"</t>
  </si>
  <si>
    <t>po suchu, bez naložení výkopku, avšak se složením bez rozhrnutí, zpáteční cesta vozidla.</t>
  </si>
  <si>
    <t>162701105R00</t>
  </si>
  <si>
    <t>Vodorovné přemístění výkopku z horniny 1 až 4, na vzdálenost přes 9 000 do 10 000 m</t>
  </si>
  <si>
    <t>"potrubí : 1,2*0,586*45,3 31,85496 VV 0 
vpusti : 0,312*16,24 5,06688 VV 0 
zásyp štěrkodrtí : (1,85-0,5-0,586)*1,2*33,3 30,52944 VV 0 
hornina 5 : -11,22119 -11,22119 VV 0"</t>
  </si>
  <si>
    <t>162701109R00</t>
  </si>
  <si>
    <t>Vodorovné přemístění výkopku příplatek k ceně za každých dalších i započatých 1 000 m přes 10 000 m z horniny 1 až 4</t>
  </si>
  <si>
    <t>"56,23009*5 281,15045 VV 0"</t>
  </si>
  <si>
    <t>162701155R00</t>
  </si>
  <si>
    <t>Vodorovné přemístění výkopku z horniny 5 až 7, na vzdálenost přes 9 000 do 10 000 m</t>
  </si>
  <si>
    <t>"2,76724+7,33183+1,12212 11,22119 VV 0 
0,91845 0,91845 VV 0"</t>
  </si>
  <si>
    <t>162701159R00</t>
  </si>
  <si>
    <t>Vodorovné přemístění výkopku příplatek k ceně za každých dalších i započatých 1 000 m přes 10 000 m z horniny 5 až 7</t>
  </si>
  <si>
    <t>"11,22119*5 56,10595 VV 0 
0,91845*5 4,59225 VV 0"</t>
  </si>
  <si>
    <t>167101102R00</t>
  </si>
  <si>
    <t>Nakládání, skládání, překládání neulehlého výkopku nakládání výkopku přes 100 m3, z horniny 1 až 4</t>
  </si>
  <si>
    <t>"meziskládka : 54,17773 54,17773 VV 0"</t>
  </si>
  <si>
    <t>171201101R00</t>
  </si>
  <si>
    <t>Uložení sypaniny do násypů nezhutněných</t>
  </si>
  <si>
    <t>"56,23009+11,22119 67,45128 VV 0 
meziskládka : 54,17773 54,17773 VV 0 
0,91845 0,91845 VV 0"</t>
  </si>
  <si>
    <t>174101101R00</t>
  </si>
  <si>
    <t>Zásyp sypaninou se zhutněním jam, šachet, rýh nebo kolem objektů v těchto vykopávkách</t>
  </si>
  <si>
    <t>"31,82332+2,76724 34,59056 VV 0 
78,5845+7,33183+1,12212 87,03845 VV 0 
-56,23009-11,22119 -67,45128 VV 0 
zásyp štěrkodrtí : (1,85-0,5-0,586)*1,2*33,3 30,52944 VV 0"</t>
  </si>
  <si>
    <t>z jakékoliv horniny s uložením výkopku po vrstvách,</t>
  </si>
  <si>
    <t>175101101R00</t>
  </si>
  <si>
    <t>Obsyp potrubí bez prohození sypaniny, bez dodávky obsypového materiálu</t>
  </si>
  <si>
    <t>"potrubí : ((1,2*0,436)-0,0272)*45,3 22,4688 VV 0"</t>
  </si>
  <si>
    <t>sypaninou z vhodných hornin tř. 1 - 4 nebo materiálem připraveným podél výkopu ve vzdálenosti do 3 m od jeho kraje, pro jakoukoliv hloubku výkopu a jakoukoliv míru zhutnění,</t>
  </si>
  <si>
    <t>199000002R00</t>
  </si>
  <si>
    <t>Poplatky za skládku horniny 1- 4, skupina 17 05 04 z Katalogu odpadů</t>
  </si>
  <si>
    <t>&lt;vv&gt;&lt;r&gt;&lt;t&gt;&lt;/t&gt;&lt;/r&gt;&lt;/vv&gt; 56.230000 = 56,230 [A]</t>
  </si>
  <si>
    <t>199000003R00</t>
  </si>
  <si>
    <t>Poplatky za skládku horniny 5 - 7, skupina 17 05 04 z Katalogu odpadů</t>
  </si>
  <si>
    <t>&lt;vv&gt;&lt;r&gt;&lt;t&gt;&lt;/t&gt;&lt;/r&gt;&lt;/vv&gt; 11.221000 = 11,221 [A]</t>
  </si>
  <si>
    <t>5832101R1</t>
  </si>
  <si>
    <t>Kamenivo nestanovené těžené 0/63</t>
  </si>
  <si>
    <t>Vlastní</t>
  </si>
  <si>
    <t>"zásyp štěrkodrtí : (1,85-0,5-0,586)*1,2*33,3*1,01*1,7 52,41905 VV 0"</t>
  </si>
  <si>
    <t>583322202R</t>
  </si>
  <si>
    <t>Kamenivo nestanovené těžené; frakce 0,0 až 22,0 mm</t>
  </si>
  <si>
    <t>"22,46880*1,01*1,7 38,57893 VV 0"</t>
  </si>
  <si>
    <t>451573111R00</t>
  </si>
  <si>
    <t>Lože pod potrubí, stoky a drobné objekty z písku a štěrkopísku do 65 mm</t>
  </si>
  <si>
    <t>"2,09*0,1*7 1,463 VV 0"</t>
  </si>
  <si>
    <t>v otevřeném výkopu,</t>
  </si>
  <si>
    <t>452312131R00</t>
  </si>
  <si>
    <t>Podkladní a zajišťovací konstrukce z betonu sedlové lože, z betonu prostého třídy C 12/15</t>
  </si>
  <si>
    <t>"1,2*0,15*45,3 8,154 VV 0"</t>
  </si>
  <si>
    <t>z cementu portlandského nebo struskoportlandského, v otevřeném výkopu,</t>
  </si>
  <si>
    <t>721</t>
  </si>
  <si>
    <t>Vnitřní kanalizace</t>
  </si>
  <si>
    <t>721110806R00</t>
  </si>
  <si>
    <t>Demontáž potrubí z kameninových trub přes DN 100 do DN 200</t>
  </si>
  <si>
    <t>&lt;vv&gt;&lt;r&gt;&lt;t&gt;&lt;/t&gt;&lt;/r&gt;&lt;/vv&gt; 3.000000 = 3,000 [A]</t>
  </si>
  <si>
    <t>normálních a kyselinovzdorných,</t>
  </si>
  <si>
    <t>721290821R00</t>
  </si>
  <si>
    <t>Vnitrostaveništní přemístění vybouraných hmot svislý , v objektech výšky do 6m</t>
  </si>
  <si>
    <t>&lt;vv&gt;&lt;r&gt;&lt;t&gt;&lt;/t&gt;&lt;/r&gt;&lt;/vv&gt; 0.080000 = 0,080 [A]</t>
  </si>
  <si>
    <t>vodorovně do 100 m</t>
  </si>
  <si>
    <t>Trubní vedení</t>
  </si>
  <si>
    <t>286147714R</t>
  </si>
  <si>
    <t>Trubka plastová kanalizační materiál: PP; povrch: hladký; de = 160,0 mm; tl. stěny = 4,9 mm; SN 10</t>
  </si>
  <si>
    <t>"7*0,5*1,015 3,5525 VV 0"</t>
  </si>
  <si>
    <t>28656130R</t>
  </si>
  <si>
    <t>Spojka plastová kanalizační typ: přechodová; materiál: PP; DN/OD2 = 160; těsnění: SBR</t>
  </si>
  <si>
    <t>"7*1,015 7,105 VV 0"</t>
  </si>
  <si>
    <t>55243095R</t>
  </si>
  <si>
    <t>Mříž vtoková materiál: litina; pro uliční vpusť; zatížení: D 400; dl = 500 mm; š = 500 mm; příslušenství: pant</t>
  </si>
  <si>
    <t>&lt;vv&gt;&lt;r&gt;&lt;t&gt;&lt;/t&gt;&lt;/r&gt;&lt;/vv&gt; 7.000000 = 7,000 [A]</t>
  </si>
  <si>
    <t>55292014R1</t>
  </si>
  <si>
    <t>Univerzální kolmé sedlo FA 150 B DN 150</t>
  </si>
  <si>
    <t>&lt;vv&gt;&lt;r&gt;&lt;t&gt;&lt;/t&gt;&lt;/r&gt;&lt;/vv&gt; 4.000000 = 4,000 [A]</t>
  </si>
  <si>
    <t>55292014R2</t>
  </si>
  <si>
    <t>Univerzální kolmé sedlo FA 150 U DN 150</t>
  </si>
  <si>
    <t>&lt;vv&gt;&lt;r&gt;&lt;t&gt;&lt;/t&gt;&lt;/r&gt;&lt;/vv&gt; 2.000000 = 2,000 [A]</t>
  </si>
  <si>
    <t>592238740R</t>
  </si>
  <si>
    <t>horní díl vpusti dešťové; pro čtvercový poklop; DN 500 mm; síla stěny 65 mm; h = 190 mm; beton; C 40/50; XA1</t>
  </si>
  <si>
    <t>"7*1,01 7,07 VV 0"</t>
  </si>
  <si>
    <t>592238741R</t>
  </si>
  <si>
    <t>skruž betonová uliční vpusti; kruhová; l = 290 mm; d = 500 mm</t>
  </si>
  <si>
    <t>&lt;vv&gt;&lt;r&gt;&lt;t&gt;&lt;/t&gt;&lt;/r&gt;&lt;/vv&gt; 3.030000 = 3,030 [A]</t>
  </si>
  <si>
    <t>592238742R</t>
  </si>
  <si>
    <t>skruž betonová uliční vpusti; kruhová; l = 590 mm; d = 500 mm</t>
  </si>
  <si>
    <t>"6*1,01 6,06 VV 0"</t>
  </si>
  <si>
    <t>592238747R</t>
  </si>
  <si>
    <t>skruž betonová uliční vpusti; se sifonem 150 mm PVC; kruhová; l = 645 mm; d = 500 mm</t>
  </si>
  <si>
    <t>592238750R</t>
  </si>
  <si>
    <t>dno uliční vpusti beton; Di = 500,0 mm; h = 525 mm; t = 65 mm; s kalištěm; beton C 40/50</t>
  </si>
  <si>
    <t>59710626R</t>
  </si>
  <si>
    <t>trouba kameninová hrdlová; DN 150; FN 34 kN/m</t>
  </si>
  <si>
    <t>"53,9*1,015 54,7085 VV 0"</t>
  </si>
  <si>
    <t>597109450R</t>
  </si>
  <si>
    <t>oblouk kameninový 30,0 °; DN 150,0 mm; spoj F; FN 34 kN/m</t>
  </si>
  <si>
    <t>"1*1,015 1,015 VV 0"</t>
  </si>
  <si>
    <t>597109451R</t>
  </si>
  <si>
    <t>oblouk kameninový 45,0 °; DN 150,0 mm; spoj F; FN 34 kN/m</t>
  </si>
  <si>
    <t>59710956R</t>
  </si>
  <si>
    <t>oblouk kameninový 90,0 °; DN 150,0 mm; spoj F; FN 34 kN/m</t>
  </si>
  <si>
    <t>"4*1,015 4,06 VV 0"</t>
  </si>
  <si>
    <t>817314111T01</t>
  </si>
  <si>
    <t>Montáž betonových útesů s hrdlem, navrtávka na kanalizaci</t>
  </si>
  <si>
    <t>&lt;vv&gt;&lt;r&gt;&lt;t&gt;&lt;/t&gt;&lt;/r&gt;&lt;/vv&gt; 6.000000 = 6,000 [A]</t>
  </si>
  <si>
    <t>831312121R00</t>
  </si>
  <si>
    <t>Montáž potrubí z trub kameninových těsněných pryžovými kroužky montáž- bez specifikace DN 150</t>
  </si>
  <si>
    <t>"45,3 45,3 VV 0 
svislé potrubí : 8,6 8,6 VV 0"</t>
  </si>
  <si>
    <t>pro splaškovou kanalizaci v otevřeném výkopu ve sklonu do 20 %,</t>
  </si>
  <si>
    <t>837312221R00</t>
  </si>
  <si>
    <t>Montáž kameninových tvarovek těsněných pryžovými kroužky jednoosých DN 150</t>
  </si>
  <si>
    <t>na potrubí z trub kameninových pro splaškovou kanalizaci v otevřeném výkopu,</t>
  </si>
  <si>
    <t>871313121R00</t>
  </si>
  <si>
    <t>Montáž potrubí z trub z plastů těsněných gumovým kroužkem DN 150</t>
  </si>
  <si>
    <t>"7*0,5 3,5 VV 0"</t>
  </si>
  <si>
    <t>v otevřeném výkopu ve sklonu do 20 %,</t>
  </si>
  <si>
    <t>877313123R00</t>
  </si>
  <si>
    <t>Montáž tvarovek na potrubí z trub z plastů těsněných gumovým kroužkem jednoosých DN 150</t>
  </si>
  <si>
    <t>892571111R00</t>
  </si>
  <si>
    <t>Zkoušky těsnosti kanalizačního potrubí zkouška těsnosti kanalizačního potrubí vodou do DN 200</t>
  </si>
  <si>
    <t>&lt;vv&gt;&lt;r&gt;&lt;t&gt;&lt;/t&gt;&lt;/r&gt;&lt;/vv&gt; 53.900000 = 53,900 [A]</t>
  </si>
  <si>
    <t>vodou nebo vzduchem,</t>
  </si>
  <si>
    <t>895941111R00</t>
  </si>
  <si>
    <t>Zřízení vpusti kanalizační uliční z betonových dílců typ UV - 50 normální</t>
  </si>
  <si>
    <t>včetně zřízení lože ze štěrkopísku,</t>
  </si>
  <si>
    <t>899202111R00</t>
  </si>
  <si>
    <t>Osazení mříží litinových o hmotnost jednotlivě přes 50 do 100 kg</t>
  </si>
  <si>
    <t>včetně rámů a košů na bahno,</t>
  </si>
  <si>
    <t>899231111R00</t>
  </si>
  <si>
    <t>Výšková úprava uličního vstupu nebo vpustě do 20 cm zvýšením mříže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</si>
  <si>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</si>
  <si>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93</t>
  </si>
  <si>
    <t>Dokončovací práce inženýrských staveb</t>
  </si>
  <si>
    <t>936311113R00</t>
  </si>
  <si>
    <t>Zabetonování potrubí z betonu vodostavebního třídy C 25/30 XA2, o ploše otvoru do 0,25 m2</t>
  </si>
  <si>
    <t>"0,032*0,1*2 0,0064 VV 0"</t>
  </si>
  <si>
    <t>uloženého ve vynechaných otvorech ve dně nebo ve stěnách nádrží z betonu vodostavebního, pevné spojení potrubí nebo trubní zděře s betonem v otvoru, očištění potrubí před betonáží, bednění a odbednění,</t>
  </si>
  <si>
    <t>96</t>
  </si>
  <si>
    <t>Bourání konstrukcí</t>
  </si>
  <si>
    <t>969021121R00</t>
  </si>
  <si>
    <t>Vybourání kanalizačního potrubí do DN 200</t>
  </si>
  <si>
    <t xml:space="preserve">včetně pomocného lešení o výšce podlahy do 1900 mm a pro zatížení do 1,5 kPa  (150 kg/m2),</t>
  </si>
  <si>
    <t>976085211R00</t>
  </si>
  <si>
    <t>Vybourání madel, objímek, rámů, mříží apod. kanalizačních rámů litinových, z rýhovaného plechu nebo betonových včetně poklopů nebo mříží plochy do 0,3 m2</t>
  </si>
  <si>
    <t>99</t>
  </si>
  <si>
    <t>Staveništní přesun hmot</t>
  </si>
  <si>
    <t>998275101R00</t>
  </si>
  <si>
    <t>Přesun hmot pro kanalizace z trub kameninových v otevřeném výkopu</t>
  </si>
  <si>
    <t>&lt;vv&gt;&lt;r&gt;&lt;t&gt;&lt;/t&gt;&lt;/r&gt;&lt;/vv&gt; 125.079000 = 125,079 [A]</t>
  </si>
  <si>
    <t>trubní ražené nebo hloubené (827 2.5), včetně drobných objektů</t>
  </si>
  <si>
    <t>D96</t>
  </si>
  <si>
    <t>Přesuny suti a vybouraných hmot</t>
  </si>
  <si>
    <t>979082213R00</t>
  </si>
  <si>
    <t>Vodorovná doprava suti po suchu bez naložení, ale se složením a hrubým urovnáním na vzdálenost do 1 km</t>
  </si>
  <si>
    <t>&lt;vv&gt;&lt;r&gt;&lt;t&gt;&lt;/t&gt;&lt;/r&gt;&lt;/vv&gt; 0.413000 = 0,413 [A]</t>
  </si>
  <si>
    <t>979082219R00</t>
  </si>
  <si>
    <t>Vodorovná doprava suti po suchu příplatek k ceně za každý další i započatý 1 km přes 1 km</t>
  </si>
  <si>
    <t>&lt;vv&gt;&lt;r&gt;&lt;t&gt;&lt;/t&gt;&lt;/r&gt;&lt;/vv&gt; 5.783000 = 5,783 [A]</t>
  </si>
  <si>
    <t>979093111R00</t>
  </si>
  <si>
    <t>Uložení suti na skládku bez zhutnění</t>
  </si>
  <si>
    <t>s hrubým urovnáním,</t>
  </si>
  <si>
    <t>979999981R00</t>
  </si>
  <si>
    <t>Poplatek za skládku Poplatek za recyklaci betonu kusovost do 1600 cm2, čistý (skup.170101)</t>
  </si>
  <si>
    <t>"0,91845*1,7 1,56137 VV 0"</t>
  </si>
  <si>
    <t>Zajištění DIR</t>
  </si>
  <si>
    <t>91400</t>
  </si>
  <si>
    <t>DOČASNÉ ZAKRYTÍ NEBO OTOČENÍ STÁVAJÍCÍCH DOPRAVNÍCH ZNAČEK</t>
  </si>
  <si>
    <t>2022_OTSKP</t>
  </si>
  <si>
    <t>"Rozpočet:
Etapa 1 = 11,000 [A]
Etapa 2a =0,00 [B]
Etapa 2b = 0,000 [C]
Etapa 3a = 0,00 [D]
Etapa 3b = 0,000 [E]
Rozpočet celkem: A+B+C+D+E=11,000 [F]"
"Položka zahrnuje:
- dopravu demontovaného zařízení z dočasné skládky
- jeho montáž a osazení na určeném místě včetně všech nutných konstrukcí a prací
- nutnou opravu poškozených částí, opravu nátěrů
- případnou náhradu zničených částí
nezahrnuje kompletní novou PKO"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</si>
  <si>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</si>
  <si>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DOPRAVNÍ ZNAČKY ZÁKLADNÍ VELIKOSTI OCELOVÉ FÓLIE TŘ 2 - MONTÁŽ S PŘEMÍSTĚNÍM</t>
  </si>
  <si>
    <t>"Rozpočet:
Etapa 1 = 135,000 [A]
Etapa 2 = 35,000 [B]
Etapa 3a = 22,000 [C]
Etapa 3b = 13,000 [D]
Rozpočet celkem: A+B+C+D=205,000 [E]"</t>
  </si>
  <si>
    <t>položka zahrnuje:
- dopravu demontované značky z dočasné skládky
- osazení a montáž značky na místě určeném projektem
- nutnou opravu poškozených částí
nezahrnuje dodávku značky</t>
  </si>
  <si>
    <t>DOPRAVNÍ ZNAČKY ZÁKLADNÍ VELIKOSTI OCELOVÉ FÓLIE TŘ 2 - DEMONTÁŽ</t>
  </si>
  <si>
    <t>"Rozpočet:
Etapa 1 = 6,000 [A]
Etapa 2 = 164,000 [B]
Etapa 3a = 22,000 [C]
Etapa 3b = 13,000 [D]
Rozpočet celkem: A+B+C+D=205,000 [E]"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</si>
  <si>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</si>
  <si>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</si>
  <si>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</si>
  <si>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</si>
  <si>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"Rozpočet:
Etapa 1 = 135,000 [A]
Délka etapy 1 = 90 dní [B]
Etapa 2 = 164,000 [C]
Délka etapy 2 = 14 dní [D]
Etapa 3a = 22,000 [E]
Délka etapy 3a = 14 dní [F]
Etapa 3b = 13,000 [G]
Délka etapy 3b = 14 dní [H]
Rozpočet celkem: A*B+C*D+E*F+G*H=14936,000 [I]"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</si>
  <si>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</si>
  <si>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</si>
  <si>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</si>
  <si>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"Rozpočet:
Etapa 1 = 13,000 [A]
Etapa 2 = 4,000 [B]
Etapa 3a = 0,000 [C]
Etapa 3b = 0,000 [D]
Rozpočet celkem: A+B+C+D=17,000 [E]"
"Položka zahrnuje:
- dopravu demontované značky z dočasné skládky
- osazení a montáž značky na místě určeném projektem
- nutnou opravu poškozených částí
Položka nezahrnuje:
- dodávku značky"</t>
  </si>
  <si>
    <t>914433</t>
  </si>
  <si>
    <t>DOPRAVNÍ ZNAČKY 100X150CM OCELOVÉ FÓLIE TŘ 2 - DEMONTÁŽ</t>
  </si>
  <si>
    <t>"Rozpočet:
Etapa 1 = 0,000 [A]
Etapa 2 = 17,000 [B]
Etapa 3a = 0,000 [C]
Etapa 3b = 0,000 [D]
Rozpočet celkem: A+B+C+D=17,000 [E]"</t>
  </si>
  <si>
    <t>914439</t>
  </si>
  <si>
    <t>DOPRAV ZNAČKY 100X150CM OCEL FÓLIE TŘ 2 - NÁJEMNÉ</t>
  </si>
  <si>
    <t>"Rozpočet:
Etapa 1 = 13,000 [A]
Délka etapy 1 = 90 dní [B]
Etapa 2 = 4,000 [C]
Délka etapy 2 = 14 dní [D]
Etapa 3a = 0,000 [E]
Délka etapy 3a = 14 dní [F]
Etapa 3b = 0,000 [G]
Délka etapy 3b = 14 dní [H]
Rozpočet celkem: A*B+C*D+E*F+G*H=1198,000 [I]"</t>
  </si>
  <si>
    <t>915321</t>
  </si>
  <si>
    <t>VODOR DOPRAV ZNAČ Z FÓLIE DOČAS ODSTRANITEL - DOD A POKLÁDKA</t>
  </si>
  <si>
    <t>"Rozpočet:
Etapa 1 = 0,000 [A]
Etapa 2 = 0,000 [B]
Etapa 3a = 2,625 [C]
Etapa 3b = 0,000 [D]
Rozpočet celkem: A+B+C+D=10,500 [E]"</t>
  </si>
  <si>
    <t>položka zahrnuje:
- dodání a pokládku předepsané fólie
- zahrnuje předznačení</t>
  </si>
  <si>
    <t>915322</t>
  </si>
  <si>
    <t>VODOR DOPRAV ZNAČ Z FÓLIE DOČAS ODSTRANITEL - ODSTRANĚNÍ</t>
  </si>
  <si>
    <t>"Rozpočet:
Etapa 1 = 0,000 [A]
Etapa 2 = 0,000 [B]
Etapa 3a = 2,625 [C]
Etapa 3b = 0,000 [D]
Rozpočet celkem: A+B+C+D=10,500 [E]"
"Položka zahrnuje:
- odstranění značení bez ohledu na způsob provedení (zatření, zbroušení)
- odklizení vzniklé suti
Položka nezahrnuje:
- x"</t>
  </si>
  <si>
    <t>zahrnuje odstranění značení bez ohledu na způsob provedení (zatření, zbroušení) a odklizení vzniklé suti</t>
  </si>
  <si>
    <t>916122</t>
  </si>
  <si>
    <t>DOPRAV SVĚTLO VÝSTRAŽ SOUPRAVA 3KS - MONTÁŽ S PŘESUNEM</t>
  </si>
  <si>
    <t>"Rozpočet:
Etapa 1 = 3,000 [A]
Etapa 2 = 3,000 [B]
Etapa 3a = 0,000 [C]
Etapa 3b = 0,000 [D]
Rozpočet celkem: A+B+C+D=6,000 [E]"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</si>
  <si>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</si>
  <si>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</si>
  <si>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</si>
  <si>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"Rozpočet:
Etapa 1 = 0,000 [A]
Etapa 2 = 6,000 [B]
Etapa 3a = 0,000 [C]
Etapa 3b = 0,000 [D]
Rozpočet celkem: A+B+C+D=6,000 [E]"</t>
  </si>
  <si>
    <t>Položka zahrnuje odstranění, demontáž a odklizení zařízení s odvozem na předepsané místo</t>
  </si>
  <si>
    <t>916129</t>
  </si>
  <si>
    <t>DOPRAV SVĚTLO VÝSTRAŽ SOUPRAVA 3KS - NÁJEMNÉ</t>
  </si>
  <si>
    <t>"Rozpočet:
Etapa 1 = 3,000 [A]
Délka etapy 1 = 90 dní [B]
Etapa 2 = 3,000 [C]
Délka etapy 2 = 14 dní [D]
Etapa 3a = 0,000 [E]
Délka etapy 3a = 14 dní [F]
Etapa 3b = 0,000 [G]
Délka etapy 3b = 14 dní [H]
Rozpočet celkem: A*B+C*D+E*F+G*H=354,000 [I]"
"Položka zahrnuje:
- sazbu za pronájem zařízení
Položka nezahrnuje:
- x
Způsob měření:
- součin počtu zařízení a počtu dní použití."</t>
  </si>
  <si>
    <t>položka zahrnuje sazbu za pronájem zařízení. Počet měrných jednotek se určí jako součin počtu zařízení a počtu dní použití.</t>
  </si>
  <si>
    <t>916342</t>
  </si>
  <si>
    <t>SMĚROV DESKY Z4 JEDNOSTR S FÓLIÍ TŘ 2 -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</si>
  <si>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</si>
  <si>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916343</t>
  </si>
  <si>
    <t>SMĚROVACÍ DESKY Z4 JEDNOSTR S FÓLIÍ TŘ 2 - DEMONTÁŽ</t>
  </si>
  <si>
    <t>916349</t>
  </si>
  <si>
    <t>SMĚROVACÍ DESKY Z4 JEDNOSTR S FÓLIÍ TŘ 2 - NÁJEMNÉ</t>
  </si>
  <si>
    <t>"Rozpočet:
Etapa 1 = 0,000 [A]
Délka etapy 1 = 90 dní [B]
Etapa 2 = 6,000 [C]
Délka etapy 2 = 14 dní [D]
Etapa 3a = 0,000 [E]
Délka etapy 3a = 14 dní [F]
Etapa 3b = 0,000 [G]
Délka etapy 3b = 14 dní [H]
Rozpočet celkem: A*B+C*D+E*F+G*H=84,000 [I]"</t>
  </si>
  <si>
    <t xml:space="preserve">Pasportizace okolních pozemků a staveb před zahájením prací a po dokončení prací (vč. pasportizace objízdných tras).  
Vypracování a aktualizace HMG stavby.  
Vypracování TePř.  
Vypracování KZP._x000d_
Zajištění dokladů o převzetí inženýrských sítí jejich správci.</t>
  </si>
  <si>
    <t>POPLATEK ZA SKLÁDKU HOR.1-4</t>
  </si>
  <si>
    <t>&lt;vv&gt;&lt;r&gt;&lt;t&gt;&lt;/t&gt;&lt;/r&gt;&lt;/vv&gt; 45.000000 = 45,000 [A]</t>
  </si>
  <si>
    <t>ELEKTROINSTALACE-MONTAZ</t>
  </si>
  <si>
    <t>100254480206</t>
  </si>
  <si>
    <t>AUTOMOBIL NAKL. (DOPRAVA STOZARU)</t>
  </si>
  <si>
    <t>SH</t>
  </si>
  <si>
    <t>&lt;vv&gt;&lt;r&gt;&lt;t&gt;&lt;/t&gt;&lt;/r&gt;&lt;/vv&gt; 8.000000 = 8,000 [A]</t>
  </si>
  <si>
    <t>180456000900</t>
  </si>
  <si>
    <t>MONT.PLOSINA AUT.PODV. MTP27</t>
  </si>
  <si>
    <t>&lt;vv&gt;&lt;r&gt;&lt;t&gt;&lt;/t&gt;&lt;/r&gt;&lt;/vv&gt; 9.000000 = 9,000 [A]</t>
  </si>
  <si>
    <t>210010031R00</t>
  </si>
  <si>
    <t>MIKROTRUBICKA ZODOLNENA VOL 7/3,5MM</t>
  </si>
  <si>
    <t>&lt;vv&gt;&lt;r&gt;&lt;t&gt;&lt;/t&gt;&lt;/r&gt;&lt;/vv&gt; 150.000000 = 150,000 [A]</t>
  </si>
  <si>
    <t>210010032R00</t>
  </si>
  <si>
    <t>MIKROTRUBICKA ZODOLNENA VOL. 12/8MM</t>
  </si>
  <si>
    <t>&lt;vv&gt;&lt;r&gt;&lt;t&gt;&lt;/t&gt;&lt;/r&gt;&lt;/vv&gt; 970.000000 = 970,000 [A]</t>
  </si>
  <si>
    <t>210010033R00</t>
  </si>
  <si>
    <t>SVAZEK MIKROHDPE 7x7/3,5MM DO TER.</t>
  </si>
  <si>
    <t>&lt;vv&gt;&lt;r&gt;&lt;t&gt;&lt;/t&gt;&lt;/r&gt;&lt;/vv&gt; 320.000000 = 320,000 [A]</t>
  </si>
  <si>
    <t>210010034R00</t>
  </si>
  <si>
    <t>SVAZEK MIKROHDPE 7x12/8MM DO TER.</t>
  </si>
  <si>
    <t>&lt;vv&gt;&lt;r&gt;&lt;t&gt;&lt;/t&gt;&lt;/r&gt;&lt;/vv&gt; 190.000000 = 190,000 [A]</t>
  </si>
  <si>
    <t>210010035R00</t>
  </si>
  <si>
    <t>TRUBKA KORUGOVANA VOL 40/33 MM</t>
  </si>
  <si>
    <t>&lt;vv&gt;&lt;r&gt;&lt;t&gt;&lt;/t&gt;&lt;/r&gt;&lt;/vv&gt; 350.000000 = 350,000 [A]</t>
  </si>
  <si>
    <t>210010036R00</t>
  </si>
  <si>
    <t>TRUBKA KORUGOVANA VOL 63/52 MM</t>
  </si>
  <si>
    <t>&lt;vv&gt;&lt;r&gt;&lt;t&gt;&lt;/t&gt;&lt;/r&gt;&lt;/vv&gt; 690.000000 = 690,000 [A]</t>
  </si>
  <si>
    <t>210010351R00</t>
  </si>
  <si>
    <t>ROZVOD.KRAB. LIS IZOL</t>
  </si>
  <si>
    <t>210100251R00</t>
  </si>
  <si>
    <t>UKONC KAB CELOPLAST SZ 4X10</t>
  </si>
  <si>
    <t>&lt;vv&gt;&lt;r&gt;&lt;t&gt;&lt;/t&gt;&lt;/r&gt;&lt;/vv&gt; 64.000000 = 64,000 [A]</t>
  </si>
  <si>
    <t>210100252R00</t>
  </si>
  <si>
    <t>UKONC KAB CELOPLAST 4X25</t>
  </si>
  <si>
    <t>&lt;vv&gt;&lt;r&gt;&lt;t&gt;&lt;/t&gt;&lt;/r&gt;&lt;/vv&gt; 58.000000 = 58,000 [A]</t>
  </si>
  <si>
    <t>210100421R00</t>
  </si>
  <si>
    <t>KONCOVKA MIKROTRUBICKY 7/3,5</t>
  </si>
  <si>
    <t>&lt;vv&gt;&lt;r&gt;&lt;t&gt;&lt;/t&gt;&lt;/r&gt;&lt;/vv&gt; 17.000000 = 17,000 [A]</t>
  </si>
  <si>
    <t>210100422R00</t>
  </si>
  <si>
    <t>KONCOVKA MIKROTRUBICKY 12/8</t>
  </si>
  <si>
    <t>&lt;vv&gt;&lt;r&gt;&lt;t&gt;&lt;/t&gt;&lt;/r&gt;&lt;/vv&gt; 11.000000 = 11,000 [A]</t>
  </si>
  <si>
    <t>210101251R00</t>
  </si>
  <si>
    <t>SPOJKA MIKROTRUBICKY 7/3,5</t>
  </si>
  <si>
    <t>&lt;vv&gt;&lt;r&gt;&lt;t&gt;&lt;/t&gt;&lt;/r&gt;&lt;/vv&gt; 16.000000 = 16,000 [A]</t>
  </si>
  <si>
    <t>210101252R00</t>
  </si>
  <si>
    <t>SPOJKA MIKROTRUBICKY 12/8</t>
  </si>
  <si>
    <t>&lt;vv&gt;&lt;r&gt;&lt;t&gt;&lt;/t&gt;&lt;/r&gt;&lt;/vv&gt; 20.000000 = 20,000 [A]</t>
  </si>
  <si>
    <t>210102001R00</t>
  </si>
  <si>
    <t>SPOJ EPOX PLAST K 1KV SVPE 4X25</t>
  </si>
  <si>
    <t>&lt;vv&gt;&lt;r&gt;&lt;t&gt;&lt;/t&gt;&lt;/r&gt;&lt;/vv&gt; 1.000000 = 1,000 [A]</t>
  </si>
  <si>
    <t>210120031R00</t>
  </si>
  <si>
    <t>POJISTKA 10A, 16A VCET ZAPOJ</t>
  </si>
  <si>
    <t>&lt;vv&gt;&lt;r&gt;&lt;t&gt;&lt;/t&gt;&lt;/r&gt;&lt;/vv&gt; 25.000000 = 25,000 [A]</t>
  </si>
  <si>
    <t>210120102R06</t>
  </si>
  <si>
    <t>PATRONA POJISTKOVA DO 500V VC.DODAVKY PATRONY 10A</t>
  </si>
  <si>
    <t>&lt;vv&gt;&lt;r&gt;&lt;t&gt;&lt;/t&gt;&lt;/r&gt;&lt;/vv&gt; 13.000000 = 13,000 [A]</t>
  </si>
  <si>
    <t>210190004R00</t>
  </si>
  <si>
    <t>MONTAZ PLAST. PILIRE DO VYKOPU</t>
  </si>
  <si>
    <t>210202010R00</t>
  </si>
  <si>
    <t>SVITIDLO LED NA VYLOZNIK pr.60mm</t>
  </si>
  <si>
    <t>210202014R00</t>
  </si>
  <si>
    <t>SVITIDLO LED NA STOZAR PARKOVE 8 W</t>
  </si>
  <si>
    <t>210204003R00</t>
  </si>
  <si>
    <t>STOZAR SADOVY KONICKY 5m</t>
  </si>
  <si>
    <t>210204009R00</t>
  </si>
  <si>
    <t>STOZAR PRO OSV. PRECHODU 6m</t>
  </si>
  <si>
    <t>210204011R00</t>
  </si>
  <si>
    <t>STOZAR OSVETLOV KUZEL. OCEL 8M</t>
  </si>
  <si>
    <t>&lt;vv&gt;&lt;r&gt;&lt;t&gt;&lt;/t&gt;&lt;/r&gt;&lt;/vv&gt; 14.000000 = 14,000 [A]</t>
  </si>
  <si>
    <t>210204103R00</t>
  </si>
  <si>
    <t>VYLOZNIK OCEL 1-RAMEN DO 35 KG</t>
  </si>
  <si>
    <t>210204104R00</t>
  </si>
  <si>
    <t>VYLOZNIK OCEL 1-RAMEN NAD 35 KG</t>
  </si>
  <si>
    <t>210204105R00</t>
  </si>
  <si>
    <t>VYLOZNIK OCEL 2-RAMEN DO 70 KG</t>
  </si>
  <si>
    <t>210204202R00</t>
  </si>
  <si>
    <t>ELEKTROVYZBROJ STOZARU 2 OKRUHY</t>
  </si>
  <si>
    <t>210204203R00</t>
  </si>
  <si>
    <t>ELEKTROVYZBROJ STOZARU 3 OKRUHY</t>
  </si>
  <si>
    <t>&lt;vv&gt;&lt;r&gt;&lt;t&gt;&lt;/t&gt;&lt;/r&gt;&lt;/vv&gt; 5.000000 = 5,000 [A]</t>
  </si>
  <si>
    <t>210220002R00</t>
  </si>
  <si>
    <t>VEDENI UZEM FEZN D 10 MM POVRCH</t>
  </si>
  <si>
    <t>&lt;vv&gt;&lt;r&gt;&lt;t&gt;&lt;/t&gt;&lt;/r&gt;&lt;/vv&gt; 120.000000 = 120,000 [A]</t>
  </si>
  <si>
    <t>210220021R00</t>
  </si>
  <si>
    <t>VEDENI UZEM FEZN DO 120 MM2 V ZEMI</t>
  </si>
  <si>
    <t>&lt;vv&gt;&lt;r&gt;&lt;t&gt;&lt;/t&gt;&lt;/r&gt;&lt;/vv&gt; 540.000000 = 540,000 [A]</t>
  </si>
  <si>
    <t>210220302R00</t>
  </si>
  <si>
    <t>SVORKA HROMOSVOD NAD 2 /ST,SJ,ATD/</t>
  </si>
  <si>
    <t>&lt;vv&gt;&lt;r&gt;&lt;t&gt;&lt;/t&gt;&lt;/r&gt;&lt;/vv&gt; 122.000000 = 122,000 [A]</t>
  </si>
  <si>
    <t>210810005R00</t>
  </si>
  <si>
    <t>KABEL CYKY-J 750V 3X1,5 VOLNE</t>
  </si>
  <si>
    <t>&lt;vv&gt;&lt;r&gt;&lt;t&gt;&lt;/t&gt;&lt;/r&gt;&lt;/vv&gt; 250.000000 = 250,000 [A]</t>
  </si>
  <si>
    <t>210810007R00</t>
  </si>
  <si>
    <t>KABEL CYKY-M 750V 3X4 VOLNE</t>
  </si>
  <si>
    <t>&lt;vv&gt;&lt;r&gt;&lt;t&gt;&lt;/t&gt;&lt;/r&gt;&lt;/vv&gt; 490.000000 = 490,000 [A]</t>
  </si>
  <si>
    <t>210901015R00</t>
  </si>
  <si>
    <t>KABEL AYKY 750V 4X16 VOLNE</t>
  </si>
  <si>
    <t>&lt;vv&gt;&lt;r&gt;&lt;t&gt;&lt;/t&gt;&lt;/r&gt;&lt;/vv&gt; 850.000000 = 850,000 [A]</t>
  </si>
  <si>
    <t>900R00</t>
  </si>
  <si>
    <t>HZS -nezmeritelne prace -cl.17,o.1a PRACE V ROZVADECI RVO</t>
  </si>
  <si>
    <t>HOD</t>
  </si>
  <si>
    <t>(DOPLNENI VYZBROJE
2 X JISTIC/CHRANIC 1X16A)</t>
  </si>
  <si>
    <t>900R01</t>
  </si>
  <si>
    <t>HZS -nezmeritelne prace -cl.17,o.1a NEPREDVIDANE PRACE/ NATERY, PRIP.</t>
  </si>
  <si>
    <t>900R02</t>
  </si>
  <si>
    <t>HZS -nezmeritelne prace -cl.17,o.1a PRACE NA STAVAJICICH STOZARECH VO</t>
  </si>
  <si>
    <t>900R03</t>
  </si>
  <si>
    <t>HZS -nezmeritelne prace -cl.17,o.1a PROJEKTOVE A PRUZKUMNE PRACE</t>
  </si>
  <si>
    <t>900R04</t>
  </si>
  <si>
    <t>HZS -nezmeritelne prace -cl.17,o.1a PRACE V DATOVEM ROZVADECI</t>
  </si>
  <si>
    <t>900R07</t>
  </si>
  <si>
    <t>HZS -nezmeritelne prace -cl.17,o.1a DEMONTAZE</t>
  </si>
  <si>
    <t>&lt;vv&gt;&lt;r&gt;&lt;t&gt;&lt;/t&gt;&lt;/r&gt;&lt;/vv&gt; 42.000000 = 42,000 [A]</t>
  </si>
  <si>
    <t>M M</t>
  </si>
  <si>
    <t>ELEKTROINSTALACE-MATERIAL</t>
  </si>
  <si>
    <t>15615235</t>
  </si>
  <si>
    <t>DRAT POZINK MEK 11343 D10.00M</t>
  </si>
  <si>
    <t>KG</t>
  </si>
  <si>
    <t>&lt;vv&gt;&lt;r&gt;&lt;t&gt;&lt;/t&gt;&lt;/r&gt;&lt;/vv&gt; 75.000000 = 75,000 [A]</t>
  </si>
  <si>
    <t>28600107.A</t>
  </si>
  <si>
    <t>TRUB PE KORUGOVANA 40/33MM</t>
  </si>
  <si>
    <t>28600109.A</t>
  </si>
  <si>
    <t>TRUB PE KORUGOVANA 63/52MM</t>
  </si>
  <si>
    <t>31673542</t>
  </si>
  <si>
    <t>STOZAR ULIC. 8,0+1,5 POZINK, SEDY (KUZELOVY 186/76mm)</t>
  </si>
  <si>
    <t>&lt;vv&gt;&lt;r&gt;&lt;t&gt;&lt;/t&gt;&lt;/r&gt;&lt;/vv&gt; 12.000000 = 12,000 [A]</t>
  </si>
  <si>
    <t>31673546</t>
  </si>
  <si>
    <t>STOZAR PARK. KONICKY POZINK., SEDY (KUZELOVY 130/60mm)</t>
  </si>
  <si>
    <t>31673547</t>
  </si>
  <si>
    <t>STOZAR 6m PRO OSVETLENI PRECHODU B SEDY</t>
  </si>
  <si>
    <t>31673550</t>
  </si>
  <si>
    <t>STOZAR 6m PRO OSVETLENI PRECHODU D SEDY</t>
  </si>
  <si>
    <t>31677030</t>
  </si>
  <si>
    <t>VYLOZNIK 1,5m - ROVNY, SEDY (1/76 - 1500)</t>
  </si>
  <si>
    <t>&lt;vv&gt;&lt;r&gt;&lt;t&gt;&lt;/t&gt;&lt;/r&gt;&lt;/vv&gt; 10.000000 = 10,000 [A]</t>
  </si>
  <si>
    <t>31677290</t>
  </si>
  <si>
    <t>VYLOZNIK 1,5m -2-RAMENNY ROVNY SEDY (2/76 - 1500 / 180)</t>
  </si>
  <si>
    <t>31677537</t>
  </si>
  <si>
    <t>VYLOZNIK 2m PRO PRECHOD - B SEDY</t>
  </si>
  <si>
    <t>31677538</t>
  </si>
  <si>
    <t>VYLOZNIK 4m PRO PRECHOD - D SEDY</t>
  </si>
  <si>
    <t>34111032</t>
  </si>
  <si>
    <t>KABEL SIL CYKY-J 3X1,5</t>
  </si>
  <si>
    <t>34111043</t>
  </si>
  <si>
    <t>KABEL SIL CYKY-J 3X4</t>
  </si>
  <si>
    <t>34112316</t>
  </si>
  <si>
    <t>KABEL AL JADRO AYKY-J 4X16</t>
  </si>
  <si>
    <t>34523115</t>
  </si>
  <si>
    <t>VLOZKA E27 VC. POJ.HLAVICE 10 A</t>
  </si>
  <si>
    <t>34562044</t>
  </si>
  <si>
    <t>SVORNICE ST SV10B @</t>
  </si>
  <si>
    <t>&lt;vv&gt;&lt;r&gt;&lt;t&gt;&lt;/t&gt;&lt;/r&gt;&lt;/vv&gt; 21.000000 = 21,000 [A]</t>
  </si>
  <si>
    <t>345710010000</t>
  </si>
  <si>
    <t>KONCOVKA MIKROTRUBICKY 12/8MM</t>
  </si>
  <si>
    <t>345710020000</t>
  </si>
  <si>
    <t>KONCOVKA MIKROTRUBICKY 7/3,5MM</t>
  </si>
  <si>
    <t>345710040000</t>
  </si>
  <si>
    <t>SPOJKA MIKROTRUBICKY 12/8MM</t>
  </si>
  <si>
    <t>345710050000</t>
  </si>
  <si>
    <t>SPOJKA MIKROTRUBICKY 7/3,5MM</t>
  </si>
  <si>
    <t>34571020</t>
  </si>
  <si>
    <t>MIKROTRUBICKA ZODOLNENA 7/3,5MM</t>
  </si>
  <si>
    <t>34571021</t>
  </si>
  <si>
    <t>MIKROTRUBICKA ZODOLNENA 12/8MM</t>
  </si>
  <si>
    <t>34571023</t>
  </si>
  <si>
    <t>SVAZEK MIKROTRUBICEK 7 X 7/3,5MM</t>
  </si>
  <si>
    <t>34571024</t>
  </si>
  <si>
    <t>SVAZEK MIKROTRUBICEK 7 X 12/8MM</t>
  </si>
  <si>
    <t>34571590</t>
  </si>
  <si>
    <t>KRABICE HENSEL D9065/CR</t>
  </si>
  <si>
    <t>34844922</t>
  </si>
  <si>
    <t>A2/20 - LED SVITIDLO ULICNI (20W, 2700K, 2991lm)</t>
  </si>
  <si>
    <t>34844923</t>
  </si>
  <si>
    <t>A1/36, A2/36 - LED SVITIDLO ULICNI (36W, 2700K, 5383 lm)</t>
  </si>
  <si>
    <t>34844924</t>
  </si>
  <si>
    <t>A3/50 - LED SVITIDLO ULICNI (50W, 2700K, 7477lm)</t>
  </si>
  <si>
    <t>34844925</t>
  </si>
  <si>
    <t>C/8 - LED SVIT.PARK.2700K,1196lm,8W (DLE VYBERU INVESTORA)</t>
  </si>
  <si>
    <t>34844926</t>
  </si>
  <si>
    <t>B1/48, B2/48 - LED SVITIDLO PRECHOD )48W, 4000K, 7128 lm)</t>
  </si>
  <si>
    <t>35436200</t>
  </si>
  <si>
    <t>SPOJKA KAB SIL PASK SVCZC 16 Al</t>
  </si>
  <si>
    <t>35441120</t>
  </si>
  <si>
    <t>PASEK UZEMNOVACI 30X4 MM *</t>
  </si>
  <si>
    <t>35441895</t>
  </si>
  <si>
    <t>SVORKA PRIPOJ SP1 D6-12MM *</t>
  </si>
  <si>
    <t>&lt;vv&gt;&lt;r&gt;&lt;t&gt;&lt;/t&gt;&lt;/r&gt;&lt;/vv&gt; 23.000000 = 23,000 [A]</t>
  </si>
  <si>
    <t>35441925</t>
  </si>
  <si>
    <t>SVORKA ZKUSEB SZ LANO D6-12MM</t>
  </si>
  <si>
    <t>35441986</t>
  </si>
  <si>
    <t>SVORKA VODOV SR 02,03 10MM PAS*</t>
  </si>
  <si>
    <t>&lt;vv&gt;&lt;r&gt;&lt;t&gt;&lt;/t&gt;&lt;/r&gt;&lt;/vv&gt; 96.000000 = 96,000 [A]</t>
  </si>
  <si>
    <t>358242510000</t>
  </si>
  <si>
    <t>PATRONA POJISTKOVA ODPINAC</t>
  </si>
  <si>
    <t>M S</t>
  </si>
  <si>
    <t>ELEKTROINSTALACE-SPECIFIKACE</t>
  </si>
  <si>
    <t>111R00</t>
  </si>
  <si>
    <t>MIMOSTAVENISTNI DOPRAVA cl.8,ods.3a</t>
  </si>
  <si>
    <t>%</t>
  </si>
  <si>
    <t>&lt;vv&gt;&lt;r&gt;&lt;t&gt;&lt;/t&gt;&lt;/r&gt;&lt;/vv&gt; 474.510000 = 474,510 [A]</t>
  </si>
  <si>
    <t>131R00</t>
  </si>
  <si>
    <t>PRESUN DO ZONY M21,22,36,39 cl.8</t>
  </si>
  <si>
    <t>35700006</t>
  </si>
  <si>
    <t>SR1 ROZPOJ.SKRIN VC. PLAST.PIL. ( OZN. SS ... / 5 X ODPINAC OPV 10 )</t>
  </si>
  <si>
    <t>35700007</t>
  </si>
  <si>
    <t>SR2,SR3 ROZPOJ.SKRIN VC. PLAST.PIL. ( OZN. SS ... / 4 x ODPINAC OPV 10)</t>
  </si>
  <si>
    <t>2 X JISTIC/CHRANIC 6-10A</t>
  </si>
  <si>
    <t>35700010</t>
  </si>
  <si>
    <t>OPT.ROZVADEC PILIROVY ORU 1 SFD SIS</t>
  </si>
  <si>
    <t>M46</t>
  </si>
  <si>
    <t>Zemní práce při montážích</t>
  </si>
  <si>
    <t>460010022RT2</t>
  </si>
  <si>
    <t>VYTÝČENÍ KABELOVÉ TRASY U SILNICE DÉLKA TRASY DO 500M</t>
  </si>
  <si>
    <t>KM</t>
  </si>
  <si>
    <t>&lt;vv&gt;&lt;r&gt;&lt;t&gt;&lt;/t&gt;&lt;/r&gt;&lt;/vv&gt; 0.600000 = 0,600 [A]</t>
  </si>
  <si>
    <t>460030006RT1</t>
  </si>
  <si>
    <t>SEJMUTÍ ORNICE TL.DO 15CM HOR.2 TLOUŠŤKA VRSTVY DO 10CM</t>
  </si>
  <si>
    <t>460030011RT2</t>
  </si>
  <si>
    <t>SEJMUTÍ DRNU Z PLOCH STŘEDNĚ ZATRAVNĚNÝCH</t>
  </si>
  <si>
    <t>460030072RT2</t>
  </si>
  <si>
    <t>BOURÁNÍ ŽIVIČ.POVRCHŮ TL.5-10CM V PLOŠE 5-10M2</t>
  </si>
  <si>
    <t>&lt;vv&gt;&lt;r&gt;&lt;t&gt;&lt;/t&gt;&lt;/r&gt;&lt;/vv&gt; 1.500000 = 1,500 [A]</t>
  </si>
  <si>
    <t>460030081RT3</t>
  </si>
  <si>
    <t>ŘEZÁNÍ SPÁRY V ASFALTU NEBO BETONU V TL.VRSTVY 8-10CM</t>
  </si>
  <si>
    <t>460030092R00</t>
  </si>
  <si>
    <t>VYTRH.OBRUBNÍKŮ LEŽATÝCH, LOŽE MC</t>
  </si>
  <si>
    <t>460050703R00</t>
  </si>
  <si>
    <t>JÁMA PRO STOŽÁRY VEŘ.OSVĚTL. HOR.3</t>
  </si>
  <si>
    <t>460050712R00</t>
  </si>
  <si>
    <t>JÁMA PRO PILIR HOR.2</t>
  </si>
  <si>
    <t>&lt;vv&gt;&lt;r&gt;&lt;t&gt;&lt;/t&gt;&lt;/r&gt;&lt;/vv&gt; 0.400000 = 0,400 [A]</t>
  </si>
  <si>
    <t>460070002RT1</t>
  </si>
  <si>
    <t>JÁMA PRO SPOJKU HOR.2 RUČNÍ VÝKOP JÁMY</t>
  </si>
  <si>
    <t>460070053R00</t>
  </si>
  <si>
    <t>JÁMA PRO MIKROTRUBICKY V KRUHU</t>
  </si>
  <si>
    <t>460100001R00</t>
  </si>
  <si>
    <t>POUZDROVÝ ZÁKLAD 250x800 MIMO OSU</t>
  </si>
  <si>
    <t>460100022R00</t>
  </si>
  <si>
    <t>POUZDROVÝ ZÁKLAD 250x1200 V OSE</t>
  </si>
  <si>
    <t>&lt;vv&gt;&lt;r&gt;&lt;t&gt;&lt;/t&gt;&lt;/r&gt;&lt;/vv&gt; 18.000000 = 18,000 [A]</t>
  </si>
  <si>
    <t>460100023R00</t>
  </si>
  <si>
    <t>POUZDROVÝ ZÁKLAD 250x1500 V OSE</t>
  </si>
  <si>
    <t>460120001RT1</t>
  </si>
  <si>
    <t>ZÁHOZ JÁMY HOR.1-2 UPĚCHOVÁNÍ A ÚPRAVA POVRCHU</t>
  </si>
  <si>
    <t>460120002R00</t>
  </si>
  <si>
    <t>ZÁHOZ JÁMY PRO MIKROTR.KRUH HOR.3-4</t>
  </si>
  <si>
    <t>460200163RT1</t>
  </si>
  <si>
    <t>VÝKOP KABELOVÉ RÝHY 35/80 CM HOR.3 RUČNÍ VÝKOP RÝHY</t>
  </si>
  <si>
    <t>&lt;vv&gt;&lt;r&gt;&lt;t&gt;&lt;/t&gt;&lt;/r&gt;&lt;/vv&gt; 415.000000 = 415,000 [A]</t>
  </si>
  <si>
    <t>460200263RT1</t>
  </si>
  <si>
    <t>VÝKOP KABELOVÉ RÝHY 50/80 CM HOR.3 RUČNÍ VÝKOP RÝHY</t>
  </si>
  <si>
    <t>460200283RT1</t>
  </si>
  <si>
    <t>VÝKOP KABELOVÉ RÝHY 50/100 CM HOR.3 RUČNÍ VÝKOP RÝHY</t>
  </si>
  <si>
    <t>&lt;vv&gt;&lt;r&gt;&lt;t&gt;&lt;/t&gt;&lt;/r&gt;&lt;/vv&gt; 95.000000 = 95,000 [A]</t>
  </si>
  <si>
    <t>460420022RT3</t>
  </si>
  <si>
    <t>ZŘÍZENÍ KABEL.LOŽE Z PÍSKU 10CM LOŽE TL. 20CM</t>
  </si>
  <si>
    <t>&lt;vv&gt;&lt;r&gt;&lt;t&gt;&lt;/t&gt;&lt;/r&gt;&lt;/vv&gt; 385.000000 = 385,000 [A]</t>
  </si>
  <si>
    <t>460420041R00</t>
  </si>
  <si>
    <t>ZRI KAB LOZ ZRNA 8MM 30/30CM PISEK PRO TR. AROT - ZDUSANI</t>
  </si>
  <si>
    <t>460420502R00</t>
  </si>
  <si>
    <t>KRIZOVATKA S KANALIZACI, VODOVODEM DO PE TRUBKY (NN, PVSEK)</t>
  </si>
  <si>
    <t>&lt;vv&gt;&lt;r&gt;&lt;t&gt;&lt;/t&gt;&lt;/r&gt;&lt;/vv&gt; 29.000000 = 29,000 [A]</t>
  </si>
  <si>
    <t>460490011R00</t>
  </si>
  <si>
    <t>ZAKRYTI KABELU FOLII PVC 22 CM</t>
  </si>
  <si>
    <t>&lt;vv&gt;&lt;r&gt;&lt;t&gt;&lt;/t&gt;&lt;/r&gt;&lt;/vv&gt; 1150.000000 = 1150,000 [A]</t>
  </si>
  <si>
    <t>460510021R00</t>
  </si>
  <si>
    <t>KAB PROSTUP PVC ROURA 10 CM VC. TR. AROT DVK 110/94 DELKA 6M</t>
  </si>
  <si>
    <t>&lt;vv&gt;&lt;r&gt;&lt;t&gt;&lt;/t&gt;&lt;/r&gt;&lt;/vv&gt; 312.000000 = 312,000 [A]</t>
  </si>
  <si>
    <t>460560143RT1</t>
  </si>
  <si>
    <t>ZÁHOZ RÝHY 35/60 CM HOR.3 RUČNÍ ZÁHOZ RÝHY</t>
  </si>
  <si>
    <t>460560243RT1</t>
  </si>
  <si>
    <t>ZÁHOZ RÝHY 50/60 CM HOR.3 RUČNÍ ZÁHOZ RÝHY</t>
  </si>
  <si>
    <t>460560263RT1</t>
  </si>
  <si>
    <t>ZÁHOZ RÝHY 50/80 CM HOR.3 RUČNÍ ZÁHOZ RÝHY</t>
  </si>
  <si>
    <t>460600001RT8</t>
  </si>
  <si>
    <t>NALOŽENÍ A ODVOZ ZEMINY DO 1KM ODVOZ NA VZDÁLENOST 10000M</t>
  </si>
  <si>
    <t>460600002RT1</t>
  </si>
  <si>
    <t>PŘÍPLATEK ZA ODVOZ DALŠÍCH 1000M NÁKLADNÍM AUTOMOBILEM</t>
  </si>
  <si>
    <t>&lt;vv&gt;&lt;r&gt;&lt;t&gt;&lt;/t&gt;&lt;/r&gt;&lt;/vv&gt; 450.000000 = 450,000 [A]</t>
  </si>
  <si>
    <t>460620001RT1</t>
  </si>
  <si>
    <t>POLOŽENÍ DRNU RUČNÍ POLOŽENÍ DRNU, KROPENÍ</t>
  </si>
  <si>
    <t>460620006RT1</t>
  </si>
  <si>
    <t>OSETÍ POVRCHU TRÁVOU VČETNĚ DODÁVKY OSIVA</t>
  </si>
  <si>
    <t>460620013R00</t>
  </si>
  <si>
    <t>PROVIZORNI UPRAVA TERENU ZEM3</t>
  </si>
  <si>
    <t>&lt;vv&gt;&lt;r&gt;&lt;t&gt;&lt;/t&gt;&lt;/r&gt;&lt;/vv&gt; 230.000000 = 230,000 [A]</t>
  </si>
  <si>
    <t>460620021RT1</t>
  </si>
  <si>
    <t>PROVIZORNÍ POLOŽENÍ OBRUBNÍKU ZŘÍZENÍ LOŽE, OSAZENÍ OBRUBNÍKU</t>
  </si>
  <si>
    <t>460650012RT2</t>
  </si>
  <si>
    <t>PODKLADOVÁ VRSTVA ZE ŠTĚRKU TL.8CM ZE ŠTĚRKODRTI TL. 8CM</t>
  </si>
  <si>
    <t>460650022R00</t>
  </si>
  <si>
    <t>VOZOVKA Z BETONU 10 CM</t>
  </si>
  <si>
    <t>MZR</t>
  </si>
  <si>
    <t>ELEKTROINSTALACE - REVIZE</t>
  </si>
  <si>
    <t>905R01</t>
  </si>
  <si>
    <t>HZS-revize provoz.souboru a st.obj. REVIZE</t>
  </si>
  <si>
    <t>&lt;vv&gt;&lt;r&gt;&lt;t&gt;&lt;/t&gt;&lt;/r&gt;&lt;/vv&gt; 34.000000 = 34,000 [A]</t>
  </si>
  <si>
    <t>998</t>
  </si>
  <si>
    <t>Přesun hmot</t>
  </si>
  <si>
    <t>998231311</t>
  </si>
  <si>
    <t>Přesun hmot pro sadovnické a krajinářské úpravy vodorovně do 5000 m</t>
  </si>
  <si>
    <t>t</t>
  </si>
  <si>
    <t>CS ÚRS 2025 02</t>
  </si>
  <si>
    <t>5.856000 = 5,856 [A]</t>
  </si>
  <si>
    <t>a</t>
  </si>
  <si>
    <t>Přípravné práce</t>
  </si>
  <si>
    <t>111212355-R</t>
  </si>
  <si>
    <t>Odstranění pařezů a kořenů kácených porostů dřevin přes 100 do 500 m2 v přes 1 m v rovině nebo svahu do 1:5</t>
  </si>
  <si>
    <t>m2</t>
  </si>
  <si>
    <t>vlastní</t>
  </si>
  <si>
    <t>"`Odstranění pařezů a kořenů po kácených porostech dřevin` 327,5"</t>
  </si>
  <si>
    <t>112111119-91</t>
  </si>
  <si>
    <t>Náklady na kompostování, recyklaci, odvoz a likvidaci: pařezy a kořeny kácených porostů dřevin - ve vlastním odpadovém hospodářství zhotovitele nebo poplatek za uložení kompostárně, skládce: kod odpadu 20 02 01</t>
  </si>
  <si>
    <t>"`skládka / kompostárna vč. poplatku za skládkovné nebo recyklace na vlastní náklady ve vlastním odpadovém hospodářství`"_x000d_
 "`poplatek za likvidaci hmoty po odstranění dřevin` 327,5"_x000d_
 "Mezisoučet 327.5"</t>
  </si>
  <si>
    <t>112251101</t>
  </si>
  <si>
    <t>Odstranění pařezů průměru přes 100 do 300 mm</t>
  </si>
  <si>
    <t>kus</t>
  </si>
  <si>
    <t>"`odstranění pařezu průměru do 30 cm` 1"</t>
  </si>
  <si>
    <t>112251102</t>
  </si>
  <si>
    <t>Odstranění pařezů průměru přes 300 do 500 mm</t>
  </si>
  <si>
    <t>"`odstranění pařezu průměru 30-50 cm` 5"</t>
  </si>
  <si>
    <t>184818231</t>
  </si>
  <si>
    <t>Ochrana kmene průměru do 300 mm bedněním výšky do 2 m</t>
  </si>
  <si>
    <t>"`ochrana stromů při stavební činnosti průměr kmene do 30 cm` 4"</t>
  </si>
  <si>
    <t>1848523-0290</t>
  </si>
  <si>
    <t>Náklady na kompostování, recyklaci, odvoz a likvidaci: redukční řez pl.30-90m2 - ve vlastním odpadovém hospodářství zhotovitele nebo poplatek za uložení kompostárně, skládce: kod odpadu 20 02 01</t>
  </si>
  <si>
    <t>"`řez redukční lokální (vyvětvení stromu), plocha koruny stromu 30-60 m2` 2"</t>
  </si>
  <si>
    <t>1848523-0291</t>
  </si>
  <si>
    <t>Náklady na kompostování, recyklaci, odvoz a likvidaci: pařezů pokácených stromů průměr 10-50 cm - ve vlastním odpadovém hospodářství zhotovitele nebo poplatek za uložení kompostárně, skládce: kod odpadu 20 02 01</t>
  </si>
  <si>
    <t>"`odstranění pařezu průměru do 30 cm` 1"_x000d_
 "`odstranění pařezu průměru 30-50 cm` 5"_x000d_
 "Mezisoučet 6"</t>
  </si>
  <si>
    <t>184852434-1</t>
  </si>
  <si>
    <t>Řez stromu redukční o ploše koruny přes 30 do 60 m2 lezeckou technikou - lokální redukce (vyvětvení stromu)</t>
  </si>
  <si>
    <t>22.332000 = 22,332 [A]</t>
  </si>
  <si>
    <t>VÝSADBA STROMŮ (předpokládá se výsadba v srpnu)</t>
  </si>
  <si>
    <t>0265025-204</t>
  </si>
  <si>
    <t>UL Ulmus ´Lobel´ (jilm) - strom alejový listnatý, obvod kmene 16/18, výška nasazení koruny min. 2,5 m, zemní bal</t>
  </si>
  <si>
    <t>"`UL Ulmus ´Lobel´` 1"</t>
  </si>
  <si>
    <t>0265025-205</t>
  </si>
  <si>
    <t>UL Ulmus ´Columella´ (jilm) - strom alejový listnatý, obvod kmene 16/18, výška nasazení koruny min. 2,5 m, zemní bal</t>
  </si>
  <si>
    <t>"`UL Ulmus ´Columella´` 8"</t>
  </si>
  <si>
    <t>0265025-207</t>
  </si>
  <si>
    <t>PR prunus avium ´Plena´ (třešeň ptačí) - strom alejový listnatý, obvod kmene 16/18, výška nasazení koruny min. 2,5 m, zemní bal</t>
  </si>
  <si>
    <t>"`PR Prunus avium ´Plena´` 4"</t>
  </si>
  <si>
    <t>10321100-1</t>
  </si>
  <si>
    <t>Substrát - písčitý substrát – písek 40% (bez nulové frakce), ornice 60 % + půdní kondicionér (cca. 1 kg na m3 substrátu) a mykorrhizní houby</t>
  </si>
  <si>
    <t>m3</t>
  </si>
  <si>
    <t>"`strom ve volné půdě`"_x000d_
 "`písčitý substrát – písek 40% (bez nulové frakce!), ornice 60%` "_x000d_
 "`+ půdní kondicionér (cca. 1 kg na m3 substrátu – dle výrobce), mykorrhizní houby (dávkování dle výrobce)`"_x000d_
 "`vč. 20 % sléhavost materiálu` (0,70*2,25*1,2)"_x000d_
 "`Pozn. substrát bude před realizací vyvzorkován a schválen architektem.`"</t>
  </si>
  <si>
    <t>10321100-12</t>
  </si>
  <si>
    <t>substrát pro výsadbu strukturální (85% drcené kamenivo 32/63, 15 % kompostovaný biouhel a kompost 1:1) - bude vzorkováno a odsouhlaseno architektem</t>
  </si>
  <si>
    <t>"`stromy ve zpevněné ploše`"_x000d_
 "`Strukturální substrát: 85% drcené kamenivo 32/63, 15 % kompostovaný biouhel a kompost 1:1 - bude vzorkováno a odsouhlaseno architektem` "_x000d_
 "`vč. sléhavosti 40 %`"_x000d_
 "12*3,8*1,4"</t>
  </si>
  <si>
    <t>10321100-2</t>
  </si>
  <si>
    <t>Speciální výsadbový substrát kolem balu - míchání na stavbě: 35% drcené kamenivo 32/63, 15 % kompostovaný biouhel a kompost 1:1, 50% ornice+ půdní kondicionér (1 kg na m3 substrátu) a mykorrhizní houby</t>
  </si>
  <si>
    <t>"`stromy ve zpevněné ploše`"_x000d_
 "`Speciální výsadbový strukturální substrát kolem balu - bude vzorkováno a odsouhlaseno architektem` 12*1*1,3"_x000d_
 "`vč. sléhavosti 30 %`"_x000d_
 "`35% drcené kamenivo 32/63, 15 % kompostovaný biouhel a kompost 1:1, 50% ornice`"_x000d_
 "`+ půdní kondicionér (1 kg na m3 substrátu) a mykorrhizní houby`"</t>
  </si>
  <si>
    <t>171201231-61</t>
  </si>
  <si>
    <t>Náklady na recyklaci - zeminy s drny a kamení - ve vlastním odpadovém hospodářství zhotovitele nebo poplatek za uložení recyklační skládce</t>
  </si>
  <si>
    <t>"`Odvoz odpadu na skládku / kompost vč. poplatku za skládkovné nebo recyklace na vlastní náklady ve vlastním odpadovém hospodářství` "_x000d_
 "`Hloubení jam pro výsadbu dřevin s výměnou půdy z 100%, objem 2,7 m3` 2,7"_x000d_
 "`Hloubení jam pro výsadbu dřevin s výměnou půdy z 100%, objem 5,2 m3` 12*5,2"_x000d_
 "`tonáž bude upřesněna dle skutečné realizace`"_x000d_
 "Mezisoučet 65.1"</t>
  </si>
  <si>
    <t>181311103</t>
  </si>
  <si>
    <t>Rozprostření ornice tl vrstvy do 200 mm v rovině nebo ve svahu do 1:5 ručně</t>
  </si>
  <si>
    <t>"`stromy ve zpevněné ploše`"_x000d_
 "`Strukturní substrát - vrstvení a hutnění po 20 cm` 4*6*12"</t>
  </si>
  <si>
    <t>181951112</t>
  </si>
  <si>
    <t>Úprava pláně v hornině třídy těžitelnosti I skupiny 1 až 3 se zhutněním strojně</t>
  </si>
  <si>
    <t>"`Strukturální substrát - vrstvení a hutnění po 20 cm` 4*6*12"</t>
  </si>
  <si>
    <t>183101323</t>
  </si>
  <si>
    <t>Jamky pro výsadbu s výměnou 100 % půdy zeminy skupiny 1 až 4 obj přes 2 do 3 m3 v rovině a svahu do 1:5</t>
  </si>
  <si>
    <t>"`Hloubení jam pro výsadbu dřevin s výměnou půdy z 100%, objem 2,7 m3` 1"</t>
  </si>
  <si>
    <t>183101326</t>
  </si>
  <si>
    <t>Jamky pro výsadbu s výměnou 100 % půdy zeminy skupiny 1 až 4 obj přes 5 do 6 m3 v rovině a svahu do 1:5</t>
  </si>
  <si>
    <t>"`Hloubení jam pro výsadbu dřevin s výměnou půdy z 100%, objem 5,2 m3` 12"</t>
  </si>
  <si>
    <t>183403132</t>
  </si>
  <si>
    <t>Obdělání půdy rytím v zemině skupiny 3 v rovině a svahu do 1:5</t>
  </si>
  <si>
    <t>"`Mechan. rozpojení dna a stěn jámy pro výsadbu stromu`"_x000d_
 "`dno` (4*12)*(2,25*1)"_x000d_
 "`stěny` (2,6*4*12)+(1,8*4*1)"_x000d_
 "Mezisoučet 240"</t>
  </si>
  <si>
    <t>184102115</t>
  </si>
  <si>
    <t>Výsadba dřeviny s balem D přes 0,5 do 0,6 m do jamky se zalitím v rovině a svahu do 1:5</t>
  </si>
  <si>
    <t>"`předpokládá se srpnová výsadba stromů`"_x000d_
 "`stromy alejové (soliterní) – min. výška nasazení koruny min. 2,5 m, bal, ok 16/18` 13"</t>
  </si>
  <si>
    <t>184215133-4</t>
  </si>
  <si>
    <t>Ukotvení kmene dřevin v rovině nebo na svahu do 1:5 čtyřmi kůly D do 0,1 m dl přes 2 do 3 m</t>
  </si>
  <si>
    <t>"`Nadzemní kotvení - 4 kůly dřevěné impregnované dl 2,5 m, tl. 8 cm, 3 řady spojovacích příček, dráty, pásky` 1"_x000d_
 "`strom ve volné půdě`"</t>
  </si>
  <si>
    <t>184215211</t>
  </si>
  <si>
    <t>Podzemní ukotvení kmene dřevin do volné zeminy skupiny 1 až 4 obvodu kmene do 250 mm</t>
  </si>
  <si>
    <t>"`Podzemní kotvení` 12"</t>
  </si>
  <si>
    <t>184215413</t>
  </si>
  <si>
    <t>Zhotovení závlahové mísy dřevin D přes 1,0 m v rovině nebo na svahu do 1:5</t>
  </si>
  <si>
    <t>"`zhotovení závlahové mísy` 1"</t>
  </si>
  <si>
    <t>184813162-2</t>
  </si>
  <si>
    <t>Zřízení ochranného nátěru kmene stromu do výšky 2 m obvodu přes 180 do 250 mm</t>
  </si>
  <si>
    <t>"`Ochranný nátěr kmene proti korní spále` 13"</t>
  </si>
  <si>
    <t>184852322</t>
  </si>
  <si>
    <t>Řez stromu výchovný alejových stromů v přes 4 do 6 m</t>
  </si>
  <si>
    <t>"`Komparativní řez po výsadbě` 13"</t>
  </si>
  <si>
    <t>184911161</t>
  </si>
  <si>
    <t>Mulčování záhonů kačírkem tl vrstvy přes 0,05 do 0,1 m v rovině a svahu do 1:5</t>
  </si>
  <si>
    <t>"`Mulčování - kamenivo 8/16, tl. 100 mm` 0,36*12"</t>
  </si>
  <si>
    <t>184911332</t>
  </si>
  <si>
    <t>Drenážní vrstva záhonu pro výsadby v rovině nebo ve svahu do 1:5 pl přes 8 do 10 m2 hl přes 50 do 150 mm</t>
  </si>
  <si>
    <t>"`Drenážní vrstva štěrk 16/32, tl. 100 mm` 2,25"_x000d_
 "`položka vč. štěrku 16/32, tl. 100 mm`"</t>
  </si>
  <si>
    <t>185804311</t>
  </si>
  <si>
    <t>Zalití rostlin vodou plocha do 20 m2</t>
  </si>
  <si>
    <t>"`Zalití po výsadbě 100 l / strom`"_x000d_
 "`v ceně je i dodávka vody (bez dovozu)`"_x000d_
 "13*0,1"</t>
  </si>
  <si>
    <t>185851121</t>
  </si>
  <si>
    <t>Dovoz vody pro zálivku rostlin za vzdálenost do 1000 m</t>
  </si>
  <si>
    <t>"13*0,1"</t>
  </si>
  <si>
    <t>25234029-02</t>
  </si>
  <si>
    <t xml:space="preserve">ochranný nátěr na kmeny - ochrana proti  korní spále (bal.10 kg), spotřeba cca 1 kg/m2</t>
  </si>
  <si>
    <t>kg</t>
  </si>
  <si>
    <t>"0,2*2*13"</t>
  </si>
  <si>
    <t>58343872</t>
  </si>
  <si>
    <t>kamenivo drcené hrubé frakce 8/16</t>
  </si>
  <si>
    <t>"`zdroj kameniva bude vyvzorkováno a schváleno architektem`"_x000d_
 "0,36*0,1*1,9*12"</t>
  </si>
  <si>
    <t>60591255</t>
  </si>
  <si>
    <t>kůl vyvazovací dřevěný impregnovaný D 8cm dl 2,5m</t>
  </si>
  <si>
    <t>"1*4"</t>
  </si>
  <si>
    <t>60591320-1</t>
  </si>
  <si>
    <t>dřevěná půlkulatina odkorněná D 8 cm</t>
  </si>
  <si>
    <t>m</t>
  </si>
  <si>
    <t>"`3 řady spojovacích příčlí kotvících kůlů`"_x000d_
 "4*3*0,7*11"</t>
  </si>
  <si>
    <t>67587001-1</t>
  </si>
  <si>
    <t>Podzemní kotvení - 3x podzemní kovová kotva, upevnění pásy za bal, ráčno na utažení kotvícího pásu</t>
  </si>
  <si>
    <t>sada</t>
  </si>
  <si>
    <t>"`Podzemní kotvení - 3x podzemní kovová kotva, upevnění pásy za bal, ráčno na utažení kotvícího pásu` 12"</t>
  </si>
  <si>
    <t>b</t>
  </si>
  <si>
    <t>ROZVOJOVÁ PÉČE (od založení do předání stavby při letní výsadbě)</t>
  </si>
  <si>
    <t>171201231-19</t>
  </si>
  <si>
    <t>Náklady na recyklaci biologicky rozložitelného odpadu ve vlastním odpadovém hospodářství zhotovitele nebo poplatek za uložení na kompostárně biologicky rozložitelného odpadu, kód odpadu 20 02 01</t>
  </si>
  <si>
    <t xml:space="preserve">"`tonáž bude upřesněna dle skutečné realizace`"_x000d_
 "`odhad tonáže odpadu z odplevelení: =  12-14 m3/ha, 100 kg/m3  = 14*100=1,4t/ha` (1,4*13)/10000"</t>
  </si>
  <si>
    <t>184801121</t>
  </si>
  <si>
    <t>Ošetřování vysazených dřevin solitérních v rovině a svahu do 1:5</t>
  </si>
  <si>
    <t xml:space="preserve">"`ošetření dřevin po výsadbě 2x cykl` 13*2"_x000d_
 "`V cenách jsou započteny i náklady na odplevelení s nakypřením nebo vypletí`"_x000d_
 "`odstranění poškozených částí dřeviny s případným složením odpadu na hromady`"_x000d_
 "`naložení na DP, odvoz do 20 km a s jeho složením`"_x000d_
 "`vč. vypletí  závlah.mísy`"</t>
  </si>
  <si>
    <t>184911111-03</t>
  </si>
  <si>
    <t>Kontrola úvazků dřeviny ke kůlům</t>
  </si>
  <si>
    <t>"`kontrola kotvení 1x - stromy ve volné půdě` 1"</t>
  </si>
  <si>
    <t>"`Zálivka 100 l/strom – 10x dle průběhu počasí` 13*0,1*10"</t>
  </si>
  <si>
    <t>"13*0,1*10"</t>
  </si>
  <si>
    <t>10.377000 = 10,377 [A]</t>
  </si>
  <si>
    <t>ZALOŽENÍ trávníku</t>
  </si>
  <si>
    <t>00572490-4</t>
  </si>
  <si>
    <t>osivo travní - směs pro bylinné trávníky, přesné složení upřesněno dle stanovištních podmínek během realizace a odsouhlaseno architektem, výsev 10-15 g/m2</t>
  </si>
  <si>
    <t>"`Osetí včetně osiva (10-15 g/m2), směs pro bylinné trávníky` 820*0,015*1,03"_x000d_
 "`přesné složení upřesněno dle stanovištních podmínek během realizace a odsouhlaseno architektem`"</t>
  </si>
  <si>
    <t>0265035-12</t>
  </si>
  <si>
    <t>cibuloviny</t>
  </si>
  <si>
    <t>"300"</t>
  </si>
  <si>
    <t>10371500</t>
  </si>
  <si>
    <t>substrát pro trávníky VL</t>
  </si>
  <si>
    <t>"`Vegetační substrát pro trávníky - písčitý substrát - podíl písku bez nulové frakce min. 30 %` 820*0,05*1,2"_x000d_
 "`+ 20 % sléhavost`"_x000d_
 "` Pozn. substrát bude před realizací vyvzorkován a schválen architektem.`"</t>
  </si>
  <si>
    <t>113311171-1</t>
  </si>
  <si>
    <t>Odstranění geotextilií a mulče ze stávajících záhonů</t>
  </si>
  <si>
    <t>"`odstranění geotextilie a dřevní štěpky ze stávajících záhonů vč. odvozu a likvidace` 32"</t>
  </si>
  <si>
    <t>162751117</t>
  </si>
  <si>
    <t>Vodorovné přemístění přes 9 000 do 10000 m výkopku/sypaniny z horniny třídy těžitelnosti I skupiny 1 až 3</t>
  </si>
  <si>
    <t>"0,05*788"</t>
  </si>
  <si>
    <t>162751119</t>
  </si>
  <si>
    <t>Příplatek k vodorovnému přemístění výkopku/sypaniny z horniny třídy těžitelnosti I skupiny 1 až 3 ZKD 1000 m přes 10000 m</t>
  </si>
  <si>
    <t>"0,05*788*11"</t>
  </si>
  <si>
    <t>167151101</t>
  </si>
  <si>
    <t>Nakládání výkopku z hornin třídy těžitelnosti I skupiny 1 až 3 do 100 m3</t>
  </si>
  <si>
    <t xml:space="preserve">"`tonáž bude upřesněna dle skutečné realizace`"_x000d_
 "`odhad tonáže ročně: =  M3*200kg/m3 = 7 t/ha/ rok`      "_x000d_
 "`zrušení květinových záhonů` (7*32)/10000*5"</t>
  </si>
  <si>
    <t>"`tonáž bude upřesněna dle skutečné realizace`"_x000d_
 "`odstranění zbytků biomasy (travního drnu) a dalších příměsí` 0,05*(820-32)"</t>
  </si>
  <si>
    <t>171251201</t>
  </si>
  <si>
    <t>Uložení sypaniny na skládky nebo meziskládky</t>
  </si>
  <si>
    <t>181151311</t>
  </si>
  <si>
    <t>Plošná úprava terénu přes 500 m2 zemina skupiny 1 až 4 nerovnosti přes 50 do 100 mm v rovinně a svahu do 1:5</t>
  </si>
  <si>
    <t>"`Jemné terénní modelace - urovnání do +- 1 cm` 820"</t>
  </si>
  <si>
    <t>181351113</t>
  </si>
  <si>
    <t>Rozprostření ornice tl vrstvy do 200 mm pl přes 500 m2 v rovině nebo ve svahu do 1:5 strojně</t>
  </si>
  <si>
    <t>"`rozprostření zeminy tl. 5 cm` 820"</t>
  </si>
  <si>
    <t>181411131</t>
  </si>
  <si>
    <t>Založení parkového trávníku výsevem pl do 1000 m2 v rovině a ve svahu do 1:5</t>
  </si>
  <si>
    <t>"`osetí směsí pro bylinné trávníky` 820"</t>
  </si>
  <si>
    <t>183111111</t>
  </si>
  <si>
    <t>Hloubení jamek bez výměny půdy zeminy skupiny 1 až 4 obj do 0,002 m3 v rovině a svahu do 1:5</t>
  </si>
  <si>
    <t>"`hloubení jamek pro výsadbu cibulovin (hnízda)` 300/3"</t>
  </si>
  <si>
    <t>183211313</t>
  </si>
  <si>
    <t>Výsadba cibulí nebo hlíz</t>
  </si>
  <si>
    <t>"`výsadba cibulovin (hnízda)` 300"</t>
  </si>
  <si>
    <t>183403114</t>
  </si>
  <si>
    <t>Obdělání půdy kultivátorováním v rovině a svahu do 1:5</t>
  </si>
  <si>
    <t>"`rozrušení travního drnu s ohledem na kořenový systém stromů - rotavátorování` 788"_x000d_
 "`zapravení substrátu` 820"_x000d_
 "Mezisoučet 1608"</t>
  </si>
  <si>
    <t>183403153</t>
  </si>
  <si>
    <t>Obdělání půdy hrabáním v rovině a svahu do 1:5</t>
  </si>
  <si>
    <t>"`hrabání 2x` 820*2"</t>
  </si>
  <si>
    <t>183403161</t>
  </si>
  <si>
    <t>Obdělání půdy válením v rovině a svahu do 1:5</t>
  </si>
  <si>
    <t>"`zaválení trávníku 2x` 820*2"</t>
  </si>
  <si>
    <t>184813511</t>
  </si>
  <si>
    <t>Chemické odplevelení před založením kultury postřikem na široko v rovině a svahu do 1:5 ručně</t>
  </si>
  <si>
    <t>"`Odplevelení - 2x` 820*2"</t>
  </si>
  <si>
    <t>185802113</t>
  </si>
  <si>
    <t>Hnojení půdy umělým hnojivem na široko v rovině a svahu do 1:5</t>
  </si>
  <si>
    <t>"`hnojení startovací (30g /m2)` 820*0,03*0,001"</t>
  </si>
  <si>
    <t>185804312</t>
  </si>
  <si>
    <t>Zalití rostlin vodou plocha přes 20 m2</t>
  </si>
  <si>
    <t>"`zalití po založení trávníku 10l/m2` 820*0,01*1"_x000d_
 "`v ceně je i dodávka vody (bez dovozu)`"</t>
  </si>
  <si>
    <t>185805212</t>
  </si>
  <si>
    <t>Zrušení květinových výsadeb na záhonech trvalek</t>
  </si>
  <si>
    <t>"`odstranění trvalkových záhonů` 32*8"</t>
  </si>
  <si>
    <t>185811211</t>
  </si>
  <si>
    <t>Vyhrabání trávníku souvislé pl do 1000 m2 v rovině a svahu do 1:5</t>
  </si>
  <si>
    <t>"`odstranění zbytků biomasy (travního drnu) a dalších příměsí` 788"</t>
  </si>
  <si>
    <t>"820*0,01*1"</t>
  </si>
  <si>
    <t>25191155-11</t>
  </si>
  <si>
    <t>hnojivo startovací - pro založení trávníků, spotřeba 30g/m2</t>
  </si>
  <si>
    <t>"`hnojení startovací (30g /m2)` 820*0,03*1,03"</t>
  </si>
  <si>
    <t>ROZVOJOVÁ PÉČE (od založení do předání stavby při letním založení)</t>
  </si>
  <si>
    <t>"`tonáž bude upřesněna dle skutečné realizace`"_x000d_
 "`odhad tonáže odpadu po pokosení trávníku` (1*820*0,05*0,3)/2"</t>
  </si>
  <si>
    <t>"`hnojení (5 g dusíku/m2) po první seči` 820*0,005*0,001*1,03"</t>
  </si>
  <si>
    <t>185803111</t>
  </si>
  <si>
    <t>Ošetření trávníku shrabáním v rovině a svahu do 1:5</t>
  </si>
  <si>
    <t>"`kosení odplevelovací` 820"_x000d_
 "`V cenách započteno: pokosení se shrabáním a odvozem shrabu do 20km`"</t>
  </si>
  <si>
    <t>"`Zálivka 10l/m2, cca 10x dle počasí` 820*0,01*10"_x000d_
 "`v ceně je i dodávka vody (bez dovozu)`"</t>
  </si>
  <si>
    <t>"820*0,01*10"</t>
  </si>
  <si>
    <t>25191155-13</t>
  </si>
  <si>
    <t>hnojivo dusíkaté granulované pro údržbu trávníků - spotřeba 5g/m2</t>
  </si>
  <si>
    <t>"820*0,005*1,03"</t>
  </si>
  <si>
    <t>1.630000 = 1,630 [A]</t>
  </si>
  <si>
    <t>ZALOŽENÍ štěrkového trávníku</t>
  </si>
  <si>
    <t>00572490-28</t>
  </si>
  <si>
    <t>osivo travní - travní směs pro štěrkový trávník, přesné složení upřesněno dle stanovištních podmínek během realizace a odsouhlaseno architektem</t>
  </si>
  <si>
    <t>"9*0,03*1,03"</t>
  </si>
  <si>
    <t>"9*0,1*0,3*1,3"</t>
  </si>
  <si>
    <t>111301111</t>
  </si>
  <si>
    <t>Sejmutí drnu tl do 100 mm s přemístěním do 50 m nebo naložením na dopravní prostředek</t>
  </si>
  <si>
    <t>"`sejmutí travního drnu tl. 10 cm s odvozem` 9"</t>
  </si>
  <si>
    <t>"9*0,1"</t>
  </si>
  <si>
    <t>"9*0,1*11"</t>
  </si>
  <si>
    <t xml:space="preserve">"`tonáž bude upřesněna dle skutečné realizace`"_x000d_
 "`sejmuté drny: odhad tonáž 1,4 t/m3  (při tl. 10cm)` 0,1*9"</t>
  </si>
  <si>
    <t>181351003</t>
  </si>
  <si>
    <t>Rozprostření ornice tl vrstvy do 200 mm pl do 100 m2 v rovině nebo ve svahu do 1:5 strojně</t>
  </si>
  <si>
    <t>"`rozprostření substrátu pro štěrkový trávník` 9"</t>
  </si>
  <si>
    <t>"`Osetí včetně osiva (20-30 g/m2), speciální suchovzodrná směs pro štěrkové trávníky snášející zatížení` 9"</t>
  </si>
  <si>
    <t>"`Srovnání pláně a hutnění válcem` 9"</t>
  </si>
  <si>
    <t>"`Válcování 2t` 9"</t>
  </si>
  <si>
    <t>"`Odplevelení - 1x` 9"</t>
  </si>
  <si>
    <t>184854113-1</t>
  </si>
  <si>
    <t>Míchání vegetačních substrátů na stavbě - Štěrkodrť 16/32 se stávající zeminou 70:30</t>
  </si>
  <si>
    <t xml:space="preserve">"`Vegetační substrát (drcené kamenivo 8/16 70%, zemina 30%), míchání na místě + 30 % sléhavost`  9*0,1*1,3"</t>
  </si>
  <si>
    <t>"`hnojivo startovací 30 g/m2` 9*0,03*0,001+0,001"</t>
  </si>
  <si>
    <t>"`Zalití po založení trávníku 10 l/m2` 9*0,01*1"_x000d_
 "`v ceně je i dodávka vody (bez dovozu)`"</t>
  </si>
  <si>
    <t>"9*0,01*1"</t>
  </si>
  <si>
    <t>58343930</t>
  </si>
  <si>
    <t>kamenivo drcené hrubé frakce 16/32</t>
  </si>
  <si>
    <t>"9*0,1*0,7*1,9*1,3"</t>
  </si>
  <si>
    <t>"`Kosení odplevelovací` (1*9*0,05*0,3)/2"_x000d_
 "`tonáž bude upřesněna dle skutečné realizace`"</t>
  </si>
  <si>
    <t>"`hnojení (5 g dusíku/m2) po první seči` 9*0,005*0,001*1,03+0,001"</t>
  </si>
  <si>
    <t>"`Kosení odplevelovací` 9"_x000d_
 "`V cenách započteno: pokosení se shrabáním a odvozem shrabu do 20km`"</t>
  </si>
  <si>
    <t>"`Zálivka 10l/m2, cca 10x dle počasí` 9*0,01*10"_x000d_
 "`v ceně je i dodávka vody (bez dovozu)`"</t>
  </si>
  <si>
    <t>"9*0,01*10"</t>
  </si>
  <si>
    <t>"9*0,005*1,03"</t>
  </si>
  <si>
    <t>3.b</t>
  </si>
  <si>
    <t xml:space="preserve">"`tonáž bude upřesněna dle skutečné realizace`"_x000d_
 "`odhad tonáže odpadu z odplevelení: =  12-14 m3/ha, 100 kg/m3  = 14*100=1,4t/ha` (1,4*292,5)/10000"</t>
  </si>
  <si>
    <t>185804211</t>
  </si>
  <si>
    <t>Vypletí záhonu květin s naložením a odvozem odpadu do 20 km v rovině a svahu do 1:5</t>
  </si>
  <si>
    <t>"`odplevelení záhonu ručně - 1x` 292,5"</t>
  </si>
  <si>
    <t>"`Zálivka 40 l/m2 cca 10x dle počasí` 292,5*0,04*10"</t>
  </si>
  <si>
    <t>"292,5*0,04*10"</t>
  </si>
  <si>
    <t>51.789000 = 51,789 [A]</t>
  </si>
  <si>
    <t>Trvalkové záhony</t>
  </si>
  <si>
    <t>0265035-1</t>
  </si>
  <si>
    <t>trvalky K9</t>
  </si>
  <si>
    <t>"`trvalky a traviny K9 - seznam rostlin viz. textová zpráva` 1996"</t>
  </si>
  <si>
    <t>"`cibuloviny I. jakost - seznam cibulovin viz. textová zpráva` 3640"</t>
  </si>
  <si>
    <t>0265036-20</t>
  </si>
  <si>
    <t>Hydrangea paniculata ´Pink Diamond´, 5l kontejner/bal</t>
  </si>
  <si>
    <t>"`Hydrangea paniculata ´Pink Diamond´, 5l kontejner/bal ` 2"</t>
  </si>
  <si>
    <t>0265036-21</t>
  </si>
  <si>
    <t>Hydrangea paniculata ´Kyushu´, 5l kontejner/bal</t>
  </si>
  <si>
    <t>"`Hydrangea paniculata ´Kyushu´, 5l kontejner/bal ` 3"</t>
  </si>
  <si>
    <t>10321100-11</t>
  </si>
  <si>
    <t>substrát pro výsadbu - 50% prosátá ornice, 30% kompost, 20% štěrk fr. 2-4</t>
  </si>
  <si>
    <t>"`50% prosátá ornice, 30% kompost, 20% štěrk fr. 2-4 nebo písek bez nulové frakce` 222,5*0,33*1,2"_x000d_
 "`sléhavost substrátu 20 %`"_x000d_
 "`Pozn. substrát bude před realizací vyvzorkován a schválen architektem.`"_x000d_
 "`Pozn. Využitelná prosátá zemina z výkopových prací na stavbě může být použita místo prosáté ornice.`"_x000d_
 "`Použití zeminy z výkopů musí být schváleno architektem v rámci AD.`"</t>
  </si>
  <si>
    <t>kompost</t>
  </si>
  <si>
    <t>"`doplnění kompostu do plochy stávajícího záhonu Z2 se zapravením tl. 10 cm` 70*0,1"</t>
  </si>
  <si>
    <t>10391100-01</t>
  </si>
  <si>
    <t>dřevní štěpka mulčovací VL</t>
  </si>
  <si>
    <t>"`dřevní štěpka, tl. 70 mm` 77,5*0,07"</t>
  </si>
  <si>
    <t>"`sejmutí trávního drnu tl. 10 cm` 140,8"</t>
  </si>
  <si>
    <t>"`odstranění geotextilie a mulče ze stávajících záhonů vč. odvozu a likvidace` 70"</t>
  </si>
  <si>
    <t>119005132</t>
  </si>
  <si>
    <t>Vytyčení výsadeb zapojených nebo v záhonu plochy přes 100 m2 s rozmístěním rostlin do plochy nepravidelně</t>
  </si>
  <si>
    <t>"`vytyčení záhonu - rostliny budou na ploše záhonu rozmístěny zástupcem architekta` 292,5"</t>
  </si>
  <si>
    <t>121112005</t>
  </si>
  <si>
    <t>Sejmutí ornice tl vrstvy přes 250 do 300 mm ručně</t>
  </si>
  <si>
    <t>"`sejmutí vrstvy ornice tl. 30 cm` 140,8"</t>
  </si>
  <si>
    <t>"140,8*0,4"</t>
  </si>
  <si>
    <t>"140,8*0,4*11"</t>
  </si>
  <si>
    <t xml:space="preserve">"`tonáž bude upřesněna dle skutečné realizace`"_x000d_
 "`odhad tonáže ročně: =  M3*200kg/m3 = 7 t/ha/ rok`      "_x000d_
 "`odstranění vybraných rostlin ze stávajících záhonů` (7*30)/10000*5"</t>
  </si>
  <si>
    <t>"`tonáž bude upřesněna dle skutečné realizace`"_x000d_
 "`odvoz travního drnu tl. 10 cm` 0,4*140,8"</t>
  </si>
  <si>
    <t>181111111</t>
  </si>
  <si>
    <t>Plošná úprava terénu do 500 m2 zemina skupiny 1 až 4 nerovnosti přes 50 do 100 mm v rovinně a svahu do 1:5</t>
  </si>
  <si>
    <t>"`Jemné terénní modelace - urovnání do +- 1 cm` 292,5"</t>
  </si>
  <si>
    <t>"`doplnění kompostu do plochy stávajícího záhonu Z2 se zapravením tl. 10 cm` 70"</t>
  </si>
  <si>
    <t>181351006</t>
  </si>
  <si>
    <t>Rozprostření ornice tl vrstvy přes 300 do 400 mm pl do 100 m2 v rovině nebo ve svahu do 1:5 strojně</t>
  </si>
  <si>
    <t>"`rozprostření substrátu tl. 33 cm se zapravením` 222,5"</t>
  </si>
  <si>
    <t>"`hloubení jamek pro výsadbu trvalek` 1996"_x000d_
 "`hloubení jamek pro výsadbu cibulovin (hnízda)` 3640/3"_x000d_
 "Mezisoučet 3209.3333333333303"</t>
  </si>
  <si>
    <t>183111112</t>
  </si>
  <si>
    <t>Hloubení jamek bez výměny půdy zeminy skupiny 1 až 4 obj přes 0,002 do 0,005 m3 v rovině a svahu do 1:5</t>
  </si>
  <si>
    <t>"`hloubení jamek pro výsadbu keřů` 5"</t>
  </si>
  <si>
    <t>183205111</t>
  </si>
  <si>
    <t>Založení záhonu v rovině a svahu do 1:5 zemina skupiny 1 a 2</t>
  </si>
  <si>
    <t>"`Z1` 81,7"_x000d_
 "`Z2` 133,3"_x000d_
 "`Z3` 77,5"_x000d_
 "Mezisoučet 292.5"</t>
  </si>
  <si>
    <t>"`Výsadba cibulovin` 3640"</t>
  </si>
  <si>
    <t>183211322</t>
  </si>
  <si>
    <t>Výsadba květin krytokořenných průměru kontejneru přes 80 do 120 mm</t>
  </si>
  <si>
    <t>"`Výsadba trvalek - rostliny K9 ` 1996"</t>
  </si>
  <si>
    <t>183403111</t>
  </si>
  <si>
    <t>Obdělání půdy nakopáním na hl přes 0,05 do 0,1 m v rovině a svahu do 1:5</t>
  </si>
  <si>
    <t>"`doplnění kompostu do plochy stávajícího záhonu Z2 se zapravením` 70"</t>
  </si>
  <si>
    <t>"`rozrušení podloží - rotavátorování 1x` 222,5"_x000d_
 "`rozprostření substrátu tl. 33 cm se zapravením` 222,5"_x000d_
 "Mezisoučet 445"</t>
  </si>
  <si>
    <t>"`hrabání 3x` 292,5*3"</t>
  </si>
  <si>
    <t>184102111</t>
  </si>
  <si>
    <t>Výsadba dřeviny s balem D přes 0,1 do 0,2 m do jamky se zalitím v rovině a svahu do 1:5</t>
  </si>
  <si>
    <t>"`výsadba keřů` 5"</t>
  </si>
  <si>
    <t>"`odplevelení 1x` 292,5-70"</t>
  </si>
  <si>
    <t>"`Mulčování záhonu tl. 70 mm štěrkem 8/16 - Z1, Z2` 81,7+133,3"</t>
  </si>
  <si>
    <t>184911421</t>
  </si>
  <si>
    <t>Mulčování rostlin kůrou tl do 0,1 m v rovině a svahu do 1:5</t>
  </si>
  <si>
    <t>"`Mulčování záhonu tl. 70 mm dřevní štěpkou - Z3` 77,5"</t>
  </si>
  <si>
    <t>185802114</t>
  </si>
  <si>
    <t>Hnojení půdy umělým hnojivem k jednotlivým rostlinám v rovině a svahu do 1:5</t>
  </si>
  <si>
    <t>"`Hnojení trvalek, keřů a růží tabletovým hnojivem s postupným uvolňováním 10 g/ks` (1996+5)*0,01*0,001"</t>
  </si>
  <si>
    <t>"`Zálivka rostlin po výsadbě cca 40 l/m2` 292,5*0,04"</t>
  </si>
  <si>
    <t>"`odstranění vybraných rostlin ze stávajíccíh záhonů + výkop VO` 30*6+20*6"</t>
  </si>
  <si>
    <t>"292,5*0,04"</t>
  </si>
  <si>
    <t>25111111-01</t>
  </si>
  <si>
    <t>hnojivo postupně rozpustné k rostlinám - tablety 10g</t>
  </si>
  <si>
    <t>"1996+5"</t>
  </si>
  <si>
    <t>"`zdroj kameniva bude vyvzorkováno a schváleno architektem`"_x000d_
 "215*0,07*1,9"</t>
  </si>
  <si>
    <t>Ostatní konstrukce a práce, bourání</t>
  </si>
  <si>
    <t>936104213.1</t>
  </si>
  <si>
    <t>Koš odpadkový parkový 315/315/1075 ocel RAL 9005 oplech. včetně dopravy, kotvení a spodní stavby čtvercový stříška 50 litrů spojovací materiál nerez</t>
  </si>
  <si>
    <t>"`koš odpadkový parkový, ocel RAL 9005, včetně dopravy a kotvení, bližší specifikace viz. technická zpráva SO 801` 1"</t>
  </si>
  <si>
    <t>936124113.1</t>
  </si>
  <si>
    <t>Parková lavička s opěradlem 1800/780/840 kombinace dřevo-ocel RAL 9005, včetně dopravy, kotvení a spodní stavby tropické dřevo spojovací materiál nerez</t>
  </si>
  <si>
    <t>"`Parková lavička s opěradlem, kombinace dřevo-ocel RAL 9005, včetně dopravy a kotvení, bližší specifikace viz. technická zpráva SO 801` 3"</t>
  </si>
  <si>
    <t>936124113.2</t>
  </si>
  <si>
    <t>Lavice s opěradlem 3000/590/790 kombinace dřevo-ocel RAL 9005, včetně dopravy, kotvení a spodní stavby tropické dřevo spojovací materiál nerez</t>
  </si>
  <si>
    <t>"`Lavice s opěradlem, ocel RAL 9005, včetně dopravy a kotvení, bližší specifikace viz. technická zpráva SO 801` 2"</t>
  </si>
  <si>
    <t>936124113.3</t>
  </si>
  <si>
    <t>Lavice bez opěradla 1800/530/430 kombinace dřevo-ocel RAL 9005, včetně dopravy, kotvení a spodní stavby tropické dřevo spojovací materiál nerez</t>
  </si>
  <si>
    <t>"`Lavice bez opěradla, ocel RAL 9005, včetně dopravy a kotvení, bližší specifikace viz. technická zpráva SO 801` 1"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</si>
</sst>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7.109375" bestFit="1" customWidth="1"/>
    <col min="2" max="2" width="126" customWidth="1"/>
    <col min="3" max="3" width="18.88672" customWidth="1"/>
    <col min="4" max="4" width="18.88672" customWidth="1"/>
    <col min="5" max="5" width="18.88672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1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SUM(C10:C20)</f>
        <v>0</v>
      </c>
      <c r="D6" s="3"/>
      <c r="E6" s="3"/>
    </row>
    <row r="7">
      <c r="A7" s="3"/>
      <c r="B7" s="5" t="s">
        <v>5</v>
      </c>
      <c r="C7" s="6">
        <f>SUM(E10:E20)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'101A'!I3</f>
        <v>0</v>
      </c>
      <c r="D10" s="9">
        <f>SUMIFS('101A'!O:O,'101A'!A:A,"P")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'104'!I3</f>
        <v>0</v>
      </c>
      <c r="D11" s="9">
        <f>SUMIFS('104'!O:O,'104'!A:A,"P")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'105'!I3</f>
        <v>0</v>
      </c>
      <c r="D12" s="9">
        <f>SUMIFS('105'!O:O,'105'!A:A,"P")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'191'!I3</f>
        <v>0</v>
      </c>
      <c r="D13" s="9">
        <f>SUMIFS('191'!O:O,'191'!A:A,"P")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'401'!I3</f>
        <v>0</v>
      </c>
      <c r="D14" s="9">
        <f>SUMIFS('401'!O:O,'401'!A:A,"P")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'801.1'!I3</f>
        <v>0</v>
      </c>
      <c r="D15" s="9">
        <f>SUMIFS('801.1'!O:O,'801.1'!A:A,"P")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'801.2'!I3</f>
        <v>0</v>
      </c>
      <c r="D16" s="9">
        <f>SUMIFS('801.2'!O:O,'801.2'!A:A,"P")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'801.3'!I3</f>
        <v>0</v>
      </c>
      <c r="D17" s="9">
        <f>SUMIFS('801.3'!O:O,'801.3'!A:A,"P")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'801.4'!I3</f>
        <v>0</v>
      </c>
      <c r="D18" s="9">
        <f>SUMIFS('801.4'!O:O,'801.4'!A:A,"P")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'801.5'!I3</f>
        <v>0</v>
      </c>
      <c r="D19" s="9">
        <f>SUMIFS('801.5'!O:O,'801.5'!A:A,"P")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'801.6'!I3</f>
        <v>0</v>
      </c>
      <c r="D20" s="9">
        <f>SUMIFS('801.6'!O:O,'801.6'!A:A,"P")</f>
        <v>0</v>
      </c>
      <c r="E20" s="9">
        <f>C20+D20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27</v>
      </c>
      <c r="I3" s="23">
        <f>SUMIFS(I8:I110,A8:A110,"SD")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1059</v>
      </c>
      <c r="D8" s="32"/>
      <c r="E8" s="29" t="s">
        <v>1060</v>
      </c>
      <c r="F8" s="32"/>
      <c r="G8" s="32"/>
      <c r="H8" s="32"/>
      <c r="I8" s="33">
        <f>SUMIFS(I9:I12,A9:A12,"P")</f>
        <v>0</v>
      </c>
      <c r="J8" s="34"/>
    </row>
    <row r="9">
      <c r="A9" s="35" t="s">
        <v>53</v>
      </c>
      <c r="B9" s="35">
        <v>1</v>
      </c>
      <c r="C9" s="36" t="s">
        <v>1061</v>
      </c>
      <c r="D9" s="35" t="s">
        <v>71</v>
      </c>
      <c r="E9" s="37" t="s">
        <v>1062</v>
      </c>
      <c r="F9" s="38" t="s">
        <v>1063</v>
      </c>
      <c r="G9" s="39">
        <v>1.6299999999999999</v>
      </c>
      <c r="H9" s="40">
        <v>0</v>
      </c>
      <c r="I9" s="41">
        <f>ROUND(G9*H9,P4)</f>
        <v>0</v>
      </c>
      <c r="J9" s="38" t="s">
        <v>1064</v>
      </c>
      <c r="O9" s="42">
        <f>I9*0.21</f>
        <v>0</v>
      </c>
      <c r="P9">
        <v>3</v>
      </c>
    </row>
    <row r="10">
      <c r="A10" s="35" t="s">
        <v>58</v>
      </c>
      <c r="B10" s="43"/>
      <c r="C10" s="44"/>
      <c r="D10" s="44"/>
      <c r="E10" s="47" t="s">
        <v>71</v>
      </c>
      <c r="F10" s="44"/>
      <c r="G10" s="44"/>
      <c r="H10" s="44"/>
      <c r="I10" s="44"/>
      <c r="J10" s="45"/>
    </row>
    <row r="11">
      <c r="A11" s="35" t="s">
        <v>60</v>
      </c>
      <c r="B11" s="43"/>
      <c r="C11" s="44"/>
      <c r="D11" s="44"/>
      <c r="E11" s="46" t="s">
        <v>1274</v>
      </c>
      <c r="F11" s="44"/>
      <c r="G11" s="44"/>
      <c r="H11" s="44"/>
      <c r="I11" s="44"/>
      <c r="J11" s="45"/>
    </row>
    <row r="12">
      <c r="A12" s="35" t="s">
        <v>62</v>
      </c>
      <c r="B12" s="43"/>
      <c r="C12" s="44"/>
      <c r="D12" s="44"/>
      <c r="E12" s="47" t="s">
        <v>71</v>
      </c>
      <c r="F12" s="44"/>
      <c r="G12" s="44"/>
      <c r="H12" s="44"/>
      <c r="I12" s="44"/>
      <c r="J12" s="45"/>
    </row>
    <row r="13">
      <c r="A13" s="29" t="s">
        <v>50</v>
      </c>
      <c r="B13" s="30"/>
      <c r="C13" s="31" t="s">
        <v>1066</v>
      </c>
      <c r="D13" s="32"/>
      <c r="E13" s="29" t="s">
        <v>1275</v>
      </c>
      <c r="F13" s="32"/>
      <c r="G13" s="32"/>
      <c r="H13" s="32"/>
      <c r="I13" s="33">
        <f>SUMIFS(I14:I85,A14:A85,"P")</f>
        <v>0</v>
      </c>
      <c r="J13" s="34"/>
    </row>
    <row r="14" ht="28.8">
      <c r="A14" s="35" t="s">
        <v>53</v>
      </c>
      <c r="B14" s="35">
        <v>2</v>
      </c>
      <c r="C14" s="36" t="s">
        <v>1276</v>
      </c>
      <c r="D14" s="35" t="s">
        <v>71</v>
      </c>
      <c r="E14" s="37" t="s">
        <v>1277</v>
      </c>
      <c r="F14" s="38" t="s">
        <v>1165</v>
      </c>
      <c r="G14" s="39">
        <v>0.27800000000000002</v>
      </c>
      <c r="H14" s="40">
        <v>0</v>
      </c>
      <c r="I14" s="41">
        <f>ROUND(G14*H14,P4)</f>
        <v>0</v>
      </c>
      <c r="J14" s="38" t="s">
        <v>1071</v>
      </c>
      <c r="O14" s="42">
        <f>I14*0.21</f>
        <v>0</v>
      </c>
      <c r="P14">
        <v>3</v>
      </c>
    </row>
    <row r="15">
      <c r="A15" s="35" t="s">
        <v>58</v>
      </c>
      <c r="B15" s="43"/>
      <c r="C15" s="44"/>
      <c r="D15" s="44"/>
      <c r="E15" s="47" t="s">
        <v>71</v>
      </c>
      <c r="F15" s="44"/>
      <c r="G15" s="44"/>
      <c r="H15" s="44"/>
      <c r="I15" s="44"/>
      <c r="J15" s="45"/>
    </row>
    <row r="16">
      <c r="A16" s="35" t="s">
        <v>60</v>
      </c>
      <c r="B16" s="43"/>
      <c r="C16" s="44"/>
      <c r="D16" s="44"/>
      <c r="E16" s="46" t="s">
        <v>1278</v>
      </c>
      <c r="F16" s="44"/>
      <c r="G16" s="44"/>
      <c r="H16" s="44"/>
      <c r="I16" s="44"/>
      <c r="J16" s="45"/>
    </row>
    <row r="17">
      <c r="A17" s="35" t="s">
        <v>62</v>
      </c>
      <c r="B17" s="43"/>
      <c r="C17" s="44"/>
      <c r="D17" s="44"/>
      <c r="E17" s="47" t="s">
        <v>71</v>
      </c>
      <c r="F17" s="44"/>
      <c r="G17" s="44"/>
      <c r="H17" s="44"/>
      <c r="I17" s="44"/>
      <c r="J17" s="45"/>
    </row>
    <row r="18">
      <c r="A18" s="35" t="s">
        <v>53</v>
      </c>
      <c r="B18" s="35">
        <v>3</v>
      </c>
      <c r="C18" s="36" t="s">
        <v>1202</v>
      </c>
      <c r="D18" s="35" t="s">
        <v>71</v>
      </c>
      <c r="E18" s="37" t="s">
        <v>1203</v>
      </c>
      <c r="F18" s="38" t="s">
        <v>1107</v>
      </c>
      <c r="G18" s="39">
        <v>0.35099999999999998</v>
      </c>
      <c r="H18" s="40">
        <v>0</v>
      </c>
      <c r="I18" s="41">
        <f>ROUND(G18*H18,P4)</f>
        <v>0</v>
      </c>
      <c r="J18" s="38" t="s">
        <v>1064</v>
      </c>
      <c r="O18" s="42">
        <f>I18*0.21</f>
        <v>0</v>
      </c>
      <c r="P18">
        <v>3</v>
      </c>
    </row>
    <row r="19">
      <c r="A19" s="35" t="s">
        <v>58</v>
      </c>
      <c r="B19" s="43"/>
      <c r="C19" s="44"/>
      <c r="D19" s="44"/>
      <c r="E19" s="47" t="s">
        <v>71</v>
      </c>
      <c r="F19" s="44"/>
      <c r="G19" s="44"/>
      <c r="H19" s="44"/>
      <c r="I19" s="44"/>
      <c r="J19" s="45"/>
    </row>
    <row r="20">
      <c r="A20" s="35" t="s">
        <v>60</v>
      </c>
      <c r="B20" s="43"/>
      <c r="C20" s="44"/>
      <c r="D20" s="44"/>
      <c r="E20" s="46" t="s">
        <v>1279</v>
      </c>
      <c r="F20" s="44"/>
      <c r="G20" s="44"/>
      <c r="H20" s="44"/>
      <c r="I20" s="44"/>
      <c r="J20" s="45"/>
    </row>
    <row r="21">
      <c r="A21" s="35" t="s">
        <v>62</v>
      </c>
      <c r="B21" s="43"/>
      <c r="C21" s="44"/>
      <c r="D21" s="44"/>
      <c r="E21" s="47" t="s">
        <v>71</v>
      </c>
      <c r="F21" s="44"/>
      <c r="G21" s="44"/>
      <c r="H21" s="44"/>
      <c r="I21" s="44"/>
      <c r="J21" s="45"/>
    </row>
    <row r="22" ht="28.8">
      <c r="A22" s="35" t="s">
        <v>53</v>
      </c>
      <c r="B22" s="35">
        <v>4</v>
      </c>
      <c r="C22" s="36" t="s">
        <v>1280</v>
      </c>
      <c r="D22" s="35" t="s">
        <v>71</v>
      </c>
      <c r="E22" s="37" t="s">
        <v>1281</v>
      </c>
      <c r="F22" s="38" t="s">
        <v>1070</v>
      </c>
      <c r="G22" s="39">
        <v>9</v>
      </c>
      <c r="H22" s="40">
        <v>0</v>
      </c>
      <c r="I22" s="41">
        <f>ROUND(G22*H22,P4)</f>
        <v>0</v>
      </c>
      <c r="J22" s="38" t="s">
        <v>1064</v>
      </c>
      <c r="O22" s="42">
        <f>I22*0.21</f>
        <v>0</v>
      </c>
      <c r="P22">
        <v>3</v>
      </c>
    </row>
    <row r="23">
      <c r="A23" s="35" t="s">
        <v>58</v>
      </c>
      <c r="B23" s="43"/>
      <c r="C23" s="44"/>
      <c r="D23" s="44"/>
      <c r="E23" s="47" t="s">
        <v>71</v>
      </c>
      <c r="F23" s="44"/>
      <c r="G23" s="44"/>
      <c r="H23" s="44"/>
      <c r="I23" s="44"/>
      <c r="J23" s="45"/>
    </row>
    <row r="24">
      <c r="A24" s="35" t="s">
        <v>60</v>
      </c>
      <c r="B24" s="43"/>
      <c r="C24" s="44"/>
      <c r="D24" s="44"/>
      <c r="E24" s="46" t="s">
        <v>1282</v>
      </c>
      <c r="F24" s="44"/>
      <c r="G24" s="44"/>
      <c r="H24" s="44"/>
      <c r="I24" s="44"/>
      <c r="J24" s="45"/>
    </row>
    <row r="25">
      <c r="A25" s="35" t="s">
        <v>62</v>
      </c>
      <c r="B25" s="43"/>
      <c r="C25" s="44"/>
      <c r="D25" s="44"/>
      <c r="E25" s="47" t="s">
        <v>71</v>
      </c>
      <c r="F25" s="44"/>
      <c r="G25" s="44"/>
      <c r="H25" s="44"/>
      <c r="I25" s="44"/>
      <c r="J25" s="45"/>
    </row>
    <row r="26" ht="28.8">
      <c r="A26" s="35" t="s">
        <v>53</v>
      </c>
      <c r="B26" s="35">
        <v>5</v>
      </c>
      <c r="C26" s="36" t="s">
        <v>1208</v>
      </c>
      <c r="D26" s="35" t="s">
        <v>71</v>
      </c>
      <c r="E26" s="37" t="s">
        <v>1209</v>
      </c>
      <c r="F26" s="38" t="s">
        <v>1107</v>
      </c>
      <c r="G26" s="39">
        <v>0.90000000000000002</v>
      </c>
      <c r="H26" s="40">
        <v>0</v>
      </c>
      <c r="I26" s="41">
        <f>ROUND(G26*H26,P4)</f>
        <v>0</v>
      </c>
      <c r="J26" s="38" t="s">
        <v>1064</v>
      </c>
      <c r="O26" s="42">
        <f>I26*0.21</f>
        <v>0</v>
      </c>
      <c r="P26">
        <v>3</v>
      </c>
    </row>
    <row r="27">
      <c r="A27" s="35" t="s">
        <v>58</v>
      </c>
      <c r="B27" s="43"/>
      <c r="C27" s="44"/>
      <c r="D27" s="44"/>
      <c r="E27" s="47" t="s">
        <v>71</v>
      </c>
      <c r="F27" s="44"/>
      <c r="G27" s="44"/>
      <c r="H27" s="44"/>
      <c r="I27" s="44"/>
      <c r="J27" s="45"/>
    </row>
    <row r="28">
      <c r="A28" s="35" t="s">
        <v>60</v>
      </c>
      <c r="B28" s="43"/>
      <c r="C28" s="44"/>
      <c r="D28" s="44"/>
      <c r="E28" s="46" t="s">
        <v>1283</v>
      </c>
      <c r="F28" s="44"/>
      <c r="G28" s="44"/>
      <c r="H28" s="44"/>
      <c r="I28" s="44"/>
      <c r="J28" s="45"/>
    </row>
    <row r="29">
      <c r="A29" s="35" t="s">
        <v>62</v>
      </c>
      <c r="B29" s="43"/>
      <c r="C29" s="44"/>
      <c r="D29" s="44"/>
      <c r="E29" s="47" t="s">
        <v>71</v>
      </c>
      <c r="F29" s="44"/>
      <c r="G29" s="44"/>
      <c r="H29" s="44"/>
      <c r="I29" s="44"/>
      <c r="J29" s="45"/>
    </row>
    <row r="30" ht="28.8">
      <c r="A30" s="35" t="s">
        <v>53</v>
      </c>
      <c r="B30" s="35">
        <v>6</v>
      </c>
      <c r="C30" s="36" t="s">
        <v>1211</v>
      </c>
      <c r="D30" s="35" t="s">
        <v>71</v>
      </c>
      <c r="E30" s="37" t="s">
        <v>1212</v>
      </c>
      <c r="F30" s="38" t="s">
        <v>1107</v>
      </c>
      <c r="G30" s="39">
        <v>9.9000000000000004</v>
      </c>
      <c r="H30" s="40">
        <v>0</v>
      </c>
      <c r="I30" s="41">
        <f>ROUND(G30*H30,P4)</f>
        <v>0</v>
      </c>
      <c r="J30" s="38" t="s">
        <v>1064</v>
      </c>
      <c r="O30" s="42">
        <f>I30*0.21</f>
        <v>0</v>
      </c>
      <c r="P30">
        <v>3</v>
      </c>
    </row>
    <row r="31">
      <c r="A31" s="35" t="s">
        <v>58</v>
      </c>
      <c r="B31" s="43"/>
      <c r="C31" s="44"/>
      <c r="D31" s="44"/>
      <c r="E31" s="47" t="s">
        <v>71</v>
      </c>
      <c r="F31" s="44"/>
      <c r="G31" s="44"/>
      <c r="H31" s="44"/>
      <c r="I31" s="44"/>
      <c r="J31" s="45"/>
    </row>
    <row r="32">
      <c r="A32" s="35" t="s">
        <v>60</v>
      </c>
      <c r="B32" s="43"/>
      <c r="C32" s="44"/>
      <c r="D32" s="44"/>
      <c r="E32" s="46" t="s">
        <v>1284</v>
      </c>
      <c r="F32" s="44"/>
      <c r="G32" s="44"/>
      <c r="H32" s="44"/>
      <c r="I32" s="44"/>
      <c r="J32" s="45"/>
    </row>
    <row r="33">
      <c r="A33" s="35" t="s">
        <v>62</v>
      </c>
      <c r="B33" s="43"/>
      <c r="C33" s="44"/>
      <c r="D33" s="44"/>
      <c r="E33" s="47" t="s">
        <v>71</v>
      </c>
      <c r="F33" s="44"/>
      <c r="G33" s="44"/>
      <c r="H33" s="44"/>
      <c r="I33" s="44"/>
      <c r="J33" s="45"/>
    </row>
    <row r="34" ht="28.8">
      <c r="A34" s="35" t="s">
        <v>53</v>
      </c>
      <c r="B34" s="35">
        <v>7</v>
      </c>
      <c r="C34" s="36" t="s">
        <v>1115</v>
      </c>
      <c r="D34" s="35" t="s">
        <v>71</v>
      </c>
      <c r="E34" s="37" t="s">
        <v>1116</v>
      </c>
      <c r="F34" s="38" t="s">
        <v>1107</v>
      </c>
      <c r="G34" s="39">
        <v>0.90000000000000002</v>
      </c>
      <c r="H34" s="40">
        <v>0</v>
      </c>
      <c r="I34" s="41">
        <f>ROUND(G34*H34,P4)</f>
        <v>0</v>
      </c>
      <c r="J34" s="38" t="s">
        <v>1071</v>
      </c>
      <c r="O34" s="42">
        <f>I34*0.21</f>
        <v>0</v>
      </c>
      <c r="P34">
        <v>3</v>
      </c>
    </row>
    <row r="35">
      <c r="A35" s="35" t="s">
        <v>58</v>
      </c>
      <c r="B35" s="43"/>
      <c r="C35" s="44"/>
      <c r="D35" s="44"/>
      <c r="E35" s="47" t="s">
        <v>71</v>
      </c>
      <c r="F35" s="44"/>
      <c r="G35" s="44"/>
      <c r="H35" s="44"/>
      <c r="I35" s="44"/>
      <c r="J35" s="45"/>
    </row>
    <row r="36" ht="28.8">
      <c r="A36" s="35" t="s">
        <v>60</v>
      </c>
      <c r="B36" s="43"/>
      <c r="C36" s="44"/>
      <c r="D36" s="44"/>
      <c r="E36" s="46" t="s">
        <v>1285</v>
      </c>
      <c r="F36" s="44"/>
      <c r="G36" s="44"/>
      <c r="H36" s="44"/>
      <c r="I36" s="44"/>
      <c r="J36" s="45"/>
    </row>
    <row r="37">
      <c r="A37" s="35" t="s">
        <v>62</v>
      </c>
      <c r="B37" s="43"/>
      <c r="C37" s="44"/>
      <c r="D37" s="44"/>
      <c r="E37" s="47" t="s">
        <v>71</v>
      </c>
      <c r="F37" s="44"/>
      <c r="G37" s="44"/>
      <c r="H37" s="44"/>
      <c r="I37" s="44"/>
      <c r="J37" s="45"/>
    </row>
    <row r="38">
      <c r="A38" s="35" t="s">
        <v>53</v>
      </c>
      <c r="B38" s="35">
        <v>8</v>
      </c>
      <c r="C38" s="36" t="s">
        <v>1218</v>
      </c>
      <c r="D38" s="35" t="s">
        <v>71</v>
      </c>
      <c r="E38" s="37" t="s">
        <v>1219</v>
      </c>
      <c r="F38" s="38" t="s">
        <v>1107</v>
      </c>
      <c r="G38" s="39">
        <v>0.90000000000000002</v>
      </c>
      <c r="H38" s="40">
        <v>0</v>
      </c>
      <c r="I38" s="41">
        <f>ROUND(G38*H38,P4)</f>
        <v>0</v>
      </c>
      <c r="J38" s="38" t="s">
        <v>1064</v>
      </c>
      <c r="O38" s="42">
        <f>I38*0.21</f>
        <v>0</v>
      </c>
      <c r="P38">
        <v>3</v>
      </c>
    </row>
    <row r="39">
      <c r="A39" s="35" t="s">
        <v>58</v>
      </c>
      <c r="B39" s="43"/>
      <c r="C39" s="44"/>
      <c r="D39" s="44"/>
      <c r="E39" s="47" t="s">
        <v>71</v>
      </c>
      <c r="F39" s="44"/>
      <c r="G39" s="44"/>
      <c r="H39" s="44"/>
      <c r="I39" s="44"/>
      <c r="J39" s="45"/>
    </row>
    <row r="40">
      <c r="A40" s="35" t="s">
        <v>60</v>
      </c>
      <c r="B40" s="43"/>
      <c r="C40" s="44"/>
      <c r="D40" s="44"/>
      <c r="E40" s="46" t="s">
        <v>1283</v>
      </c>
      <c r="F40" s="44"/>
      <c r="G40" s="44"/>
      <c r="H40" s="44"/>
      <c r="I40" s="44"/>
      <c r="J40" s="45"/>
    </row>
    <row r="41">
      <c r="A41" s="35" t="s">
        <v>62</v>
      </c>
      <c r="B41" s="43"/>
      <c r="C41" s="44"/>
      <c r="D41" s="44"/>
      <c r="E41" s="47" t="s">
        <v>71</v>
      </c>
      <c r="F41" s="44"/>
      <c r="G41" s="44"/>
      <c r="H41" s="44"/>
      <c r="I41" s="44"/>
      <c r="J41" s="45"/>
    </row>
    <row r="42" ht="28.8">
      <c r="A42" s="35" t="s">
        <v>53</v>
      </c>
      <c r="B42" s="35">
        <v>9</v>
      </c>
      <c r="C42" s="36" t="s">
        <v>1286</v>
      </c>
      <c r="D42" s="35" t="s">
        <v>71</v>
      </c>
      <c r="E42" s="37" t="s">
        <v>1287</v>
      </c>
      <c r="F42" s="38" t="s">
        <v>1070</v>
      </c>
      <c r="G42" s="39">
        <v>9</v>
      </c>
      <c r="H42" s="40">
        <v>0</v>
      </c>
      <c r="I42" s="41">
        <f>ROUND(G42*H42,P4)</f>
        <v>0</v>
      </c>
      <c r="J42" s="38" t="s">
        <v>1064</v>
      </c>
      <c r="O42" s="42">
        <f>I42*0.21</f>
        <v>0</v>
      </c>
      <c r="P42">
        <v>3</v>
      </c>
    </row>
    <row r="43">
      <c r="A43" s="35" t="s">
        <v>58</v>
      </c>
      <c r="B43" s="43"/>
      <c r="C43" s="44"/>
      <c r="D43" s="44"/>
      <c r="E43" s="47" t="s">
        <v>71</v>
      </c>
      <c r="F43" s="44"/>
      <c r="G43" s="44"/>
      <c r="H43" s="44"/>
      <c r="I43" s="44"/>
      <c r="J43" s="45"/>
    </row>
    <row r="44">
      <c r="A44" s="35" t="s">
        <v>60</v>
      </c>
      <c r="B44" s="43"/>
      <c r="C44" s="44"/>
      <c r="D44" s="44"/>
      <c r="E44" s="46" t="s">
        <v>1288</v>
      </c>
      <c r="F44" s="44"/>
      <c r="G44" s="44"/>
      <c r="H44" s="44"/>
      <c r="I44" s="44"/>
      <c r="J44" s="45"/>
    </row>
    <row r="45">
      <c r="A45" s="35" t="s">
        <v>62</v>
      </c>
      <c r="B45" s="43"/>
      <c r="C45" s="44"/>
      <c r="D45" s="44"/>
      <c r="E45" s="47" t="s">
        <v>71</v>
      </c>
      <c r="F45" s="44"/>
      <c r="G45" s="44"/>
      <c r="H45" s="44"/>
      <c r="I45" s="44"/>
      <c r="J45" s="45"/>
    </row>
    <row r="46" ht="28.8">
      <c r="A46" s="35" t="s">
        <v>53</v>
      </c>
      <c r="B46" s="35">
        <v>10</v>
      </c>
      <c r="C46" s="36" t="s">
        <v>1226</v>
      </c>
      <c r="D46" s="35" t="s">
        <v>71</v>
      </c>
      <c r="E46" s="37" t="s">
        <v>1227</v>
      </c>
      <c r="F46" s="38" t="s">
        <v>1070</v>
      </c>
      <c r="G46" s="39">
        <v>9</v>
      </c>
      <c r="H46" s="40">
        <v>0</v>
      </c>
      <c r="I46" s="41">
        <f>ROUND(G46*H46,P4)</f>
        <v>0</v>
      </c>
      <c r="J46" s="38" t="s">
        <v>1064</v>
      </c>
      <c r="O46" s="42">
        <f>I46*0.21</f>
        <v>0</v>
      </c>
      <c r="P46">
        <v>3</v>
      </c>
    </row>
    <row r="47">
      <c r="A47" s="35" t="s">
        <v>58</v>
      </c>
      <c r="B47" s="43"/>
      <c r="C47" s="44"/>
      <c r="D47" s="44"/>
      <c r="E47" s="47" t="s">
        <v>71</v>
      </c>
      <c r="F47" s="44"/>
      <c r="G47" s="44"/>
      <c r="H47" s="44"/>
      <c r="I47" s="44"/>
      <c r="J47" s="45"/>
    </row>
    <row r="48" ht="28.8">
      <c r="A48" s="35" t="s">
        <v>60</v>
      </c>
      <c r="B48" s="43"/>
      <c r="C48" s="44"/>
      <c r="D48" s="44"/>
      <c r="E48" s="46" t="s">
        <v>1289</v>
      </c>
      <c r="F48" s="44"/>
      <c r="G48" s="44"/>
      <c r="H48" s="44"/>
      <c r="I48" s="44"/>
      <c r="J48" s="45"/>
    </row>
    <row r="49">
      <c r="A49" s="35" t="s">
        <v>62</v>
      </c>
      <c r="B49" s="43"/>
      <c r="C49" s="44"/>
      <c r="D49" s="44"/>
      <c r="E49" s="47" t="s">
        <v>71</v>
      </c>
      <c r="F49" s="44"/>
      <c r="G49" s="44"/>
      <c r="H49" s="44"/>
      <c r="I49" s="44"/>
      <c r="J49" s="45"/>
    </row>
    <row r="50" ht="28.8">
      <c r="A50" s="35" t="s">
        <v>53</v>
      </c>
      <c r="B50" s="35">
        <v>11</v>
      </c>
      <c r="C50" s="36" t="s">
        <v>1121</v>
      </c>
      <c r="D50" s="35" t="s">
        <v>71</v>
      </c>
      <c r="E50" s="37" t="s">
        <v>1122</v>
      </c>
      <c r="F50" s="38" t="s">
        <v>1070</v>
      </c>
      <c r="G50" s="39">
        <v>9</v>
      </c>
      <c r="H50" s="40">
        <v>0</v>
      </c>
      <c r="I50" s="41">
        <f>ROUND(G50*H50,P4)</f>
        <v>0</v>
      </c>
      <c r="J50" s="38" t="s">
        <v>1064</v>
      </c>
      <c r="O50" s="42">
        <f>I50*0.21</f>
        <v>0</v>
      </c>
      <c r="P50">
        <v>3</v>
      </c>
    </row>
    <row r="51">
      <c r="A51" s="35" t="s">
        <v>58</v>
      </c>
      <c r="B51" s="43"/>
      <c r="C51" s="44"/>
      <c r="D51" s="44"/>
      <c r="E51" s="47" t="s">
        <v>71</v>
      </c>
      <c r="F51" s="44"/>
      <c r="G51" s="44"/>
      <c r="H51" s="44"/>
      <c r="I51" s="44"/>
      <c r="J51" s="45"/>
    </row>
    <row r="52">
      <c r="A52" s="35" t="s">
        <v>60</v>
      </c>
      <c r="B52" s="43"/>
      <c r="C52" s="44"/>
      <c r="D52" s="44"/>
      <c r="E52" s="46" t="s">
        <v>1290</v>
      </c>
      <c r="F52" s="44"/>
      <c r="G52" s="44"/>
      <c r="H52" s="44"/>
      <c r="I52" s="44"/>
      <c r="J52" s="45"/>
    </row>
    <row r="53">
      <c r="A53" s="35" t="s">
        <v>62</v>
      </c>
      <c r="B53" s="43"/>
      <c r="C53" s="44"/>
      <c r="D53" s="44"/>
      <c r="E53" s="47" t="s">
        <v>71</v>
      </c>
      <c r="F53" s="44"/>
      <c r="G53" s="44"/>
      <c r="H53" s="44"/>
      <c r="I53" s="44"/>
      <c r="J53" s="45"/>
    </row>
    <row r="54">
      <c r="A54" s="35" t="s">
        <v>53</v>
      </c>
      <c r="B54" s="35">
        <v>12</v>
      </c>
      <c r="C54" s="36" t="s">
        <v>1241</v>
      </c>
      <c r="D54" s="35" t="s">
        <v>71</v>
      </c>
      <c r="E54" s="37" t="s">
        <v>1242</v>
      </c>
      <c r="F54" s="38" t="s">
        <v>1070</v>
      </c>
      <c r="G54" s="39">
        <v>9</v>
      </c>
      <c r="H54" s="40">
        <v>0</v>
      </c>
      <c r="I54" s="41">
        <f>ROUND(G54*H54,P4)</f>
        <v>0</v>
      </c>
      <c r="J54" s="38" t="s">
        <v>1064</v>
      </c>
      <c r="O54" s="42">
        <f>I54*0.21</f>
        <v>0</v>
      </c>
      <c r="P54">
        <v>3</v>
      </c>
    </row>
    <row r="55">
      <c r="A55" s="35" t="s">
        <v>58</v>
      </c>
      <c r="B55" s="43"/>
      <c r="C55" s="44"/>
      <c r="D55" s="44"/>
      <c r="E55" s="47" t="s">
        <v>71</v>
      </c>
      <c r="F55" s="44"/>
      <c r="G55" s="44"/>
      <c r="H55" s="44"/>
      <c r="I55" s="44"/>
      <c r="J55" s="45"/>
    </row>
    <row r="56">
      <c r="A56" s="35" t="s">
        <v>60</v>
      </c>
      <c r="B56" s="43"/>
      <c r="C56" s="44"/>
      <c r="D56" s="44"/>
      <c r="E56" s="46" t="s">
        <v>1291</v>
      </c>
      <c r="F56" s="44"/>
      <c r="G56" s="44"/>
      <c r="H56" s="44"/>
      <c r="I56" s="44"/>
      <c r="J56" s="45"/>
    </row>
    <row r="57">
      <c r="A57" s="35" t="s">
        <v>62</v>
      </c>
      <c r="B57" s="43"/>
      <c r="C57" s="44"/>
      <c r="D57" s="44"/>
      <c r="E57" s="47" t="s">
        <v>71</v>
      </c>
      <c r="F57" s="44"/>
      <c r="G57" s="44"/>
      <c r="H57" s="44"/>
      <c r="I57" s="44"/>
      <c r="J57" s="45"/>
    </row>
    <row r="58" ht="28.8">
      <c r="A58" s="35" t="s">
        <v>53</v>
      </c>
      <c r="B58" s="35">
        <v>13</v>
      </c>
      <c r="C58" s="36" t="s">
        <v>1244</v>
      </c>
      <c r="D58" s="35" t="s">
        <v>71</v>
      </c>
      <c r="E58" s="37" t="s">
        <v>1245</v>
      </c>
      <c r="F58" s="38" t="s">
        <v>1070</v>
      </c>
      <c r="G58" s="39">
        <v>9</v>
      </c>
      <c r="H58" s="40">
        <v>0</v>
      </c>
      <c r="I58" s="41">
        <f>ROUND(G58*H58,P4)</f>
        <v>0</v>
      </c>
      <c r="J58" s="38" t="s">
        <v>1064</v>
      </c>
      <c r="O58" s="42">
        <f>I58*0.21</f>
        <v>0</v>
      </c>
      <c r="P58">
        <v>3</v>
      </c>
    </row>
    <row r="59">
      <c r="A59" s="35" t="s">
        <v>58</v>
      </c>
      <c r="B59" s="43"/>
      <c r="C59" s="44"/>
      <c r="D59" s="44"/>
      <c r="E59" s="47" t="s">
        <v>71</v>
      </c>
      <c r="F59" s="44"/>
      <c r="G59" s="44"/>
      <c r="H59" s="44"/>
      <c r="I59" s="44"/>
      <c r="J59" s="45"/>
    </row>
    <row r="60">
      <c r="A60" s="35" t="s">
        <v>60</v>
      </c>
      <c r="B60" s="43"/>
      <c r="C60" s="44"/>
      <c r="D60" s="44"/>
      <c r="E60" s="46" t="s">
        <v>1292</v>
      </c>
      <c r="F60" s="44"/>
      <c r="G60" s="44"/>
      <c r="H60" s="44"/>
      <c r="I60" s="44"/>
      <c r="J60" s="45"/>
    </row>
    <row r="61">
      <c r="A61" s="35" t="s">
        <v>62</v>
      </c>
      <c r="B61" s="43"/>
      <c r="C61" s="44"/>
      <c r="D61" s="44"/>
      <c r="E61" s="47" t="s">
        <v>71</v>
      </c>
      <c r="F61" s="44"/>
      <c r="G61" s="44"/>
      <c r="H61" s="44"/>
      <c r="I61" s="44"/>
      <c r="J61" s="45"/>
    </row>
    <row r="62" ht="28.8">
      <c r="A62" s="35" t="s">
        <v>53</v>
      </c>
      <c r="B62" s="35">
        <v>14</v>
      </c>
      <c r="C62" s="36" t="s">
        <v>1293</v>
      </c>
      <c r="D62" s="35" t="s">
        <v>71</v>
      </c>
      <c r="E62" s="37" t="s">
        <v>1294</v>
      </c>
      <c r="F62" s="38" t="s">
        <v>1107</v>
      </c>
      <c r="G62" s="39">
        <v>1.1699999999999999</v>
      </c>
      <c r="H62" s="40">
        <v>0</v>
      </c>
      <c r="I62" s="41">
        <f>ROUND(G62*H62,P4)</f>
        <v>0</v>
      </c>
      <c r="J62" s="38" t="s">
        <v>1071</v>
      </c>
      <c r="O62" s="42">
        <f>I62*0.21</f>
        <v>0</v>
      </c>
      <c r="P62">
        <v>3</v>
      </c>
    </row>
    <row r="63">
      <c r="A63" s="35" t="s">
        <v>58</v>
      </c>
      <c r="B63" s="43"/>
      <c r="C63" s="44"/>
      <c r="D63" s="44"/>
      <c r="E63" s="47" t="s">
        <v>71</v>
      </c>
      <c r="F63" s="44"/>
      <c r="G63" s="44"/>
      <c r="H63" s="44"/>
      <c r="I63" s="44"/>
      <c r="J63" s="45"/>
    </row>
    <row r="64" ht="28.8">
      <c r="A64" s="35" t="s">
        <v>60</v>
      </c>
      <c r="B64" s="43"/>
      <c r="C64" s="44"/>
      <c r="D64" s="44"/>
      <c r="E64" s="46" t="s">
        <v>1295</v>
      </c>
      <c r="F64" s="44"/>
      <c r="G64" s="44"/>
      <c r="H64" s="44"/>
      <c r="I64" s="44"/>
      <c r="J64" s="45"/>
    </row>
    <row r="65">
      <c r="A65" s="35" t="s">
        <v>62</v>
      </c>
      <c r="B65" s="43"/>
      <c r="C65" s="44"/>
      <c r="D65" s="44"/>
      <c r="E65" s="47" t="s">
        <v>71</v>
      </c>
      <c r="F65" s="44"/>
      <c r="G65" s="44"/>
      <c r="H65" s="44"/>
      <c r="I65" s="44"/>
      <c r="J65" s="45"/>
    </row>
    <row r="66">
      <c r="A66" s="35" t="s">
        <v>53</v>
      </c>
      <c r="B66" s="35">
        <v>15</v>
      </c>
      <c r="C66" s="36" t="s">
        <v>1247</v>
      </c>
      <c r="D66" s="35" t="s">
        <v>71</v>
      </c>
      <c r="E66" s="37" t="s">
        <v>1248</v>
      </c>
      <c r="F66" s="38" t="s">
        <v>1063</v>
      </c>
      <c r="G66" s="39">
        <v>0.001</v>
      </c>
      <c r="H66" s="40">
        <v>0</v>
      </c>
      <c r="I66" s="41">
        <f>ROUND(G66*H66,P4)</f>
        <v>0</v>
      </c>
      <c r="J66" s="38" t="s">
        <v>1064</v>
      </c>
      <c r="O66" s="42">
        <f>I66*0.21</f>
        <v>0</v>
      </c>
      <c r="P66">
        <v>3</v>
      </c>
    </row>
    <row r="67">
      <c r="A67" s="35" t="s">
        <v>58</v>
      </c>
      <c r="B67" s="43"/>
      <c r="C67" s="44"/>
      <c r="D67" s="44"/>
      <c r="E67" s="47" t="s">
        <v>71</v>
      </c>
      <c r="F67" s="44"/>
      <c r="G67" s="44"/>
      <c r="H67" s="44"/>
      <c r="I67" s="44"/>
      <c r="J67" s="45"/>
    </row>
    <row r="68">
      <c r="A68" s="35" t="s">
        <v>60</v>
      </c>
      <c r="B68" s="43"/>
      <c r="C68" s="44"/>
      <c r="D68" s="44"/>
      <c r="E68" s="46" t="s">
        <v>1296</v>
      </c>
      <c r="F68" s="44"/>
      <c r="G68" s="44"/>
      <c r="H68" s="44"/>
      <c r="I68" s="44"/>
      <c r="J68" s="45"/>
    </row>
    <row r="69">
      <c r="A69" s="35" t="s">
        <v>62</v>
      </c>
      <c r="B69" s="43"/>
      <c r="C69" s="44"/>
      <c r="D69" s="44"/>
      <c r="E69" s="47" t="s">
        <v>71</v>
      </c>
      <c r="F69" s="44"/>
      <c r="G69" s="44"/>
      <c r="H69" s="44"/>
      <c r="I69" s="44"/>
      <c r="J69" s="45"/>
    </row>
    <row r="70">
      <c r="A70" s="35" t="s">
        <v>53</v>
      </c>
      <c r="B70" s="35">
        <v>16</v>
      </c>
      <c r="C70" s="36" t="s">
        <v>1250</v>
      </c>
      <c r="D70" s="35" t="s">
        <v>139</v>
      </c>
      <c r="E70" s="37" t="s">
        <v>1251</v>
      </c>
      <c r="F70" s="38" t="s">
        <v>1107</v>
      </c>
      <c r="G70" s="39">
        <v>0.089999999999999997</v>
      </c>
      <c r="H70" s="40">
        <v>0</v>
      </c>
      <c r="I70" s="41">
        <f>ROUND(G70*H70,P4)</f>
        <v>0</v>
      </c>
      <c r="J70" s="38" t="s">
        <v>1064</v>
      </c>
      <c r="O70" s="42">
        <f>I70*0.21</f>
        <v>0</v>
      </c>
      <c r="P70">
        <v>3</v>
      </c>
    </row>
    <row r="71">
      <c r="A71" s="35" t="s">
        <v>58</v>
      </c>
      <c r="B71" s="43"/>
      <c r="C71" s="44"/>
      <c r="D71" s="44"/>
      <c r="E71" s="47" t="s">
        <v>71</v>
      </c>
      <c r="F71" s="44"/>
      <c r="G71" s="44"/>
      <c r="H71" s="44"/>
      <c r="I71" s="44"/>
      <c r="J71" s="45"/>
    </row>
    <row r="72" ht="28.8">
      <c r="A72" s="35" t="s">
        <v>60</v>
      </c>
      <c r="B72" s="43"/>
      <c r="C72" s="44"/>
      <c r="D72" s="44"/>
      <c r="E72" s="46" t="s">
        <v>1297</v>
      </c>
      <c r="F72" s="44"/>
      <c r="G72" s="44"/>
      <c r="H72" s="44"/>
      <c r="I72" s="44"/>
      <c r="J72" s="45"/>
    </row>
    <row r="73">
      <c r="A73" s="35" t="s">
        <v>62</v>
      </c>
      <c r="B73" s="43"/>
      <c r="C73" s="44"/>
      <c r="D73" s="44"/>
      <c r="E73" s="47" t="s">
        <v>71</v>
      </c>
      <c r="F73" s="44"/>
      <c r="G73" s="44"/>
      <c r="H73" s="44"/>
      <c r="I73" s="44"/>
      <c r="J73" s="45"/>
    </row>
    <row r="74">
      <c r="A74" s="35" t="s">
        <v>53</v>
      </c>
      <c r="B74" s="35">
        <v>17</v>
      </c>
      <c r="C74" s="36" t="s">
        <v>1160</v>
      </c>
      <c r="D74" s="35" t="s">
        <v>71</v>
      </c>
      <c r="E74" s="37" t="s">
        <v>1161</v>
      </c>
      <c r="F74" s="38" t="s">
        <v>1107</v>
      </c>
      <c r="G74" s="39">
        <v>0.089999999999999997</v>
      </c>
      <c r="H74" s="40">
        <v>0</v>
      </c>
      <c r="I74" s="41">
        <f>ROUND(G74*H74,P4)</f>
        <v>0</v>
      </c>
      <c r="J74" s="38" t="s">
        <v>1064</v>
      </c>
      <c r="O74" s="42">
        <f>I74*0.21</f>
        <v>0</v>
      </c>
      <c r="P74">
        <v>3</v>
      </c>
    </row>
    <row r="75">
      <c r="A75" s="35" t="s">
        <v>58</v>
      </c>
      <c r="B75" s="43"/>
      <c r="C75" s="44"/>
      <c r="D75" s="44"/>
      <c r="E75" s="47" t="s">
        <v>71</v>
      </c>
      <c r="F75" s="44"/>
      <c r="G75" s="44"/>
      <c r="H75" s="44"/>
      <c r="I75" s="44"/>
      <c r="J75" s="45"/>
    </row>
    <row r="76">
      <c r="A76" s="35" t="s">
        <v>60</v>
      </c>
      <c r="B76" s="43"/>
      <c r="C76" s="44"/>
      <c r="D76" s="44"/>
      <c r="E76" s="46" t="s">
        <v>1298</v>
      </c>
      <c r="F76" s="44"/>
      <c r="G76" s="44"/>
      <c r="H76" s="44"/>
      <c r="I76" s="44"/>
      <c r="J76" s="45"/>
    </row>
    <row r="77">
      <c r="A77" s="35" t="s">
        <v>62</v>
      </c>
      <c r="B77" s="43"/>
      <c r="C77" s="44"/>
      <c r="D77" s="44"/>
      <c r="E77" s="47" t="s">
        <v>71</v>
      </c>
      <c r="F77" s="44"/>
      <c r="G77" s="44"/>
      <c r="H77" s="44"/>
      <c r="I77" s="44"/>
      <c r="J77" s="45"/>
    </row>
    <row r="78">
      <c r="A78" s="35" t="s">
        <v>53</v>
      </c>
      <c r="B78" s="35">
        <v>18</v>
      </c>
      <c r="C78" s="36" t="s">
        <v>1260</v>
      </c>
      <c r="D78" s="35" t="s">
        <v>71</v>
      </c>
      <c r="E78" s="37" t="s">
        <v>1261</v>
      </c>
      <c r="F78" s="38" t="s">
        <v>1165</v>
      </c>
      <c r="G78" s="39">
        <v>0.27800000000000002</v>
      </c>
      <c r="H78" s="40">
        <v>0</v>
      </c>
      <c r="I78" s="41">
        <f>ROUND(G78*H78,P4)</f>
        <v>0</v>
      </c>
      <c r="J78" s="38" t="s">
        <v>1071</v>
      </c>
      <c r="O78" s="42">
        <f>I78*0.21</f>
        <v>0</v>
      </c>
      <c r="P78">
        <v>3</v>
      </c>
    </row>
    <row r="79">
      <c r="A79" s="35" t="s">
        <v>58</v>
      </c>
      <c r="B79" s="43"/>
      <c r="C79" s="44"/>
      <c r="D79" s="44"/>
      <c r="E79" s="47" t="s">
        <v>71</v>
      </c>
      <c r="F79" s="44"/>
      <c r="G79" s="44"/>
      <c r="H79" s="44"/>
      <c r="I79" s="44"/>
      <c r="J79" s="45"/>
    </row>
    <row r="80">
      <c r="A80" s="35" t="s">
        <v>60</v>
      </c>
      <c r="B80" s="43"/>
      <c r="C80" s="44"/>
      <c r="D80" s="44"/>
      <c r="E80" s="46" t="s">
        <v>1278</v>
      </c>
      <c r="F80" s="44"/>
      <c r="G80" s="44"/>
      <c r="H80" s="44"/>
      <c r="I80" s="44"/>
      <c r="J80" s="45"/>
    </row>
    <row r="81">
      <c r="A81" s="35" t="s">
        <v>62</v>
      </c>
      <c r="B81" s="43"/>
      <c r="C81" s="44"/>
      <c r="D81" s="44"/>
      <c r="E81" s="47" t="s">
        <v>71</v>
      </c>
      <c r="F81" s="44"/>
      <c r="G81" s="44"/>
      <c r="H81" s="44"/>
      <c r="I81" s="44"/>
      <c r="J81" s="45"/>
    </row>
    <row r="82">
      <c r="A82" s="35" t="s">
        <v>53</v>
      </c>
      <c r="B82" s="35">
        <v>19</v>
      </c>
      <c r="C82" s="36" t="s">
        <v>1299</v>
      </c>
      <c r="D82" s="35" t="s">
        <v>71</v>
      </c>
      <c r="E82" s="37" t="s">
        <v>1300</v>
      </c>
      <c r="F82" s="38" t="s">
        <v>1063</v>
      </c>
      <c r="G82" s="39">
        <v>1.556</v>
      </c>
      <c r="H82" s="40">
        <v>0</v>
      </c>
      <c r="I82" s="41">
        <f>ROUND(G82*H82,P4)</f>
        <v>0</v>
      </c>
      <c r="J82" s="38" t="s">
        <v>1064</v>
      </c>
      <c r="O82" s="42">
        <f>I82*0.21</f>
        <v>0</v>
      </c>
      <c r="P82">
        <v>3</v>
      </c>
    </row>
    <row r="83">
      <c r="A83" s="35" t="s">
        <v>58</v>
      </c>
      <c r="B83" s="43"/>
      <c r="C83" s="44"/>
      <c r="D83" s="44"/>
      <c r="E83" s="47" t="s">
        <v>71</v>
      </c>
      <c r="F83" s="44"/>
      <c r="G83" s="44"/>
      <c r="H83" s="44"/>
      <c r="I83" s="44"/>
      <c r="J83" s="45"/>
    </row>
    <row r="84">
      <c r="A84" s="35" t="s">
        <v>60</v>
      </c>
      <c r="B84" s="43"/>
      <c r="C84" s="44"/>
      <c r="D84" s="44"/>
      <c r="E84" s="46" t="s">
        <v>1301</v>
      </c>
      <c r="F84" s="44"/>
      <c r="G84" s="44"/>
      <c r="H84" s="44"/>
      <c r="I84" s="44"/>
      <c r="J84" s="45"/>
    </row>
    <row r="85">
      <c r="A85" s="35" t="s">
        <v>62</v>
      </c>
      <c r="B85" s="43"/>
      <c r="C85" s="44"/>
      <c r="D85" s="44"/>
      <c r="E85" s="47" t="s">
        <v>71</v>
      </c>
      <c r="F85" s="44"/>
      <c r="G85" s="44"/>
      <c r="H85" s="44"/>
      <c r="I85" s="44"/>
      <c r="J85" s="45"/>
    </row>
    <row r="86">
      <c r="A86" s="29" t="s">
        <v>50</v>
      </c>
      <c r="B86" s="30"/>
      <c r="C86" s="31" t="s">
        <v>1181</v>
      </c>
      <c r="D86" s="32"/>
      <c r="E86" s="29" t="s">
        <v>1263</v>
      </c>
      <c r="F86" s="32"/>
      <c r="G86" s="32"/>
      <c r="H86" s="32"/>
      <c r="I86" s="33">
        <f>SUMIFS(I87:I110,A87:A110,"P")</f>
        <v>0</v>
      </c>
      <c r="J86" s="34"/>
    </row>
    <row r="87" ht="43.2">
      <c r="A87" s="35" t="s">
        <v>53</v>
      </c>
      <c r="B87" s="35">
        <v>20</v>
      </c>
      <c r="C87" s="36" t="s">
        <v>1183</v>
      </c>
      <c r="D87" s="35" t="s">
        <v>71</v>
      </c>
      <c r="E87" s="37" t="s">
        <v>1184</v>
      </c>
      <c r="F87" s="38" t="s">
        <v>1063</v>
      </c>
      <c r="G87" s="39">
        <v>0.068000000000000005</v>
      </c>
      <c r="H87" s="40">
        <v>0</v>
      </c>
      <c r="I87" s="41">
        <f>ROUND(G87*H87,P4)</f>
        <v>0</v>
      </c>
      <c r="J87" s="38" t="s">
        <v>1071</v>
      </c>
      <c r="O87" s="42">
        <f>I87*0.21</f>
        <v>0</v>
      </c>
      <c r="P87">
        <v>3</v>
      </c>
    </row>
    <row r="88">
      <c r="A88" s="35" t="s">
        <v>58</v>
      </c>
      <c r="B88" s="43"/>
      <c r="C88" s="44"/>
      <c r="D88" s="44"/>
      <c r="E88" s="47" t="s">
        <v>71</v>
      </c>
      <c r="F88" s="44"/>
      <c r="G88" s="44"/>
      <c r="H88" s="44"/>
      <c r="I88" s="44"/>
      <c r="J88" s="45"/>
    </row>
    <row r="89" ht="28.8">
      <c r="A89" s="35" t="s">
        <v>60</v>
      </c>
      <c r="B89" s="43"/>
      <c r="C89" s="44"/>
      <c r="D89" s="44"/>
      <c r="E89" s="46" t="s">
        <v>1302</v>
      </c>
      <c r="F89" s="44"/>
      <c r="G89" s="44"/>
      <c r="H89" s="44"/>
      <c r="I89" s="44"/>
      <c r="J89" s="45"/>
    </row>
    <row r="90">
      <c r="A90" s="35" t="s">
        <v>62</v>
      </c>
      <c r="B90" s="43"/>
      <c r="C90" s="44"/>
      <c r="D90" s="44"/>
      <c r="E90" s="47" t="s">
        <v>71</v>
      </c>
      <c r="F90" s="44"/>
      <c r="G90" s="44"/>
      <c r="H90" s="44"/>
      <c r="I90" s="44"/>
      <c r="J90" s="45"/>
    </row>
    <row r="91">
      <c r="A91" s="35" t="s">
        <v>53</v>
      </c>
      <c r="B91" s="35">
        <v>21</v>
      </c>
      <c r="C91" s="36" t="s">
        <v>1247</v>
      </c>
      <c r="D91" s="35" t="s">
        <v>139</v>
      </c>
      <c r="E91" s="37" t="s">
        <v>1248</v>
      </c>
      <c r="F91" s="38" t="s">
        <v>1063</v>
      </c>
      <c r="G91" s="39">
        <v>0.001</v>
      </c>
      <c r="H91" s="40">
        <v>0</v>
      </c>
      <c r="I91" s="41">
        <f>ROUND(G91*H91,P4)</f>
        <v>0</v>
      </c>
      <c r="J91" s="38" t="s">
        <v>1064</v>
      </c>
      <c r="O91" s="42">
        <f>I91*0.21</f>
        <v>0</v>
      </c>
      <c r="P91">
        <v>3</v>
      </c>
    </row>
    <row r="92">
      <c r="A92" s="35" t="s">
        <v>58</v>
      </c>
      <c r="B92" s="43"/>
      <c r="C92" s="44"/>
      <c r="D92" s="44"/>
      <c r="E92" s="47" t="s">
        <v>71</v>
      </c>
      <c r="F92" s="44"/>
      <c r="G92" s="44"/>
      <c r="H92" s="44"/>
      <c r="I92" s="44"/>
      <c r="J92" s="45"/>
    </row>
    <row r="93">
      <c r="A93" s="35" t="s">
        <v>60</v>
      </c>
      <c r="B93" s="43"/>
      <c r="C93" s="44"/>
      <c r="D93" s="44"/>
      <c r="E93" s="46" t="s">
        <v>1303</v>
      </c>
      <c r="F93" s="44"/>
      <c r="G93" s="44"/>
      <c r="H93" s="44"/>
      <c r="I93" s="44"/>
      <c r="J93" s="45"/>
    </row>
    <row r="94">
      <c r="A94" s="35" t="s">
        <v>62</v>
      </c>
      <c r="B94" s="43"/>
      <c r="C94" s="44"/>
      <c r="D94" s="44"/>
      <c r="E94" s="47" t="s">
        <v>71</v>
      </c>
      <c r="F94" s="44"/>
      <c r="G94" s="44"/>
      <c r="H94" s="44"/>
      <c r="I94" s="44"/>
      <c r="J94" s="45"/>
    </row>
    <row r="95">
      <c r="A95" s="35" t="s">
        <v>53</v>
      </c>
      <c r="B95" s="35">
        <v>22</v>
      </c>
      <c r="C95" s="36" t="s">
        <v>1266</v>
      </c>
      <c r="D95" s="35" t="s">
        <v>71</v>
      </c>
      <c r="E95" s="37" t="s">
        <v>1267</v>
      </c>
      <c r="F95" s="38" t="s">
        <v>1070</v>
      </c>
      <c r="G95" s="39">
        <v>9</v>
      </c>
      <c r="H95" s="40">
        <v>0</v>
      </c>
      <c r="I95" s="41">
        <f>ROUND(G95*H95,P4)</f>
        <v>0</v>
      </c>
      <c r="J95" s="38" t="s">
        <v>1064</v>
      </c>
      <c r="O95" s="42">
        <f>I95*0.21</f>
        <v>0</v>
      </c>
      <c r="P95">
        <v>3</v>
      </c>
    </row>
    <row r="96">
      <c r="A96" s="35" t="s">
        <v>58</v>
      </c>
      <c r="B96" s="43"/>
      <c r="C96" s="44"/>
      <c r="D96" s="44"/>
      <c r="E96" s="47" t="s">
        <v>71</v>
      </c>
      <c r="F96" s="44"/>
      <c r="G96" s="44"/>
      <c r="H96" s="44"/>
      <c r="I96" s="44"/>
      <c r="J96" s="45"/>
    </row>
    <row r="97" ht="28.8">
      <c r="A97" s="35" t="s">
        <v>60</v>
      </c>
      <c r="B97" s="43"/>
      <c r="C97" s="44"/>
      <c r="D97" s="44"/>
      <c r="E97" s="46" t="s">
        <v>1304</v>
      </c>
      <c r="F97" s="44"/>
      <c r="G97" s="44"/>
      <c r="H97" s="44"/>
      <c r="I97" s="44"/>
      <c r="J97" s="45"/>
    </row>
    <row r="98">
      <c r="A98" s="35" t="s">
        <v>62</v>
      </c>
      <c r="B98" s="43"/>
      <c r="C98" s="44"/>
      <c r="D98" s="44"/>
      <c r="E98" s="47" t="s">
        <v>71</v>
      </c>
      <c r="F98" s="44"/>
      <c r="G98" s="44"/>
      <c r="H98" s="44"/>
      <c r="I98" s="44"/>
      <c r="J98" s="45"/>
    </row>
    <row r="99">
      <c r="A99" s="35" t="s">
        <v>53</v>
      </c>
      <c r="B99" s="35">
        <v>23</v>
      </c>
      <c r="C99" s="36" t="s">
        <v>1250</v>
      </c>
      <c r="D99" s="35" t="s">
        <v>71</v>
      </c>
      <c r="E99" s="37" t="s">
        <v>1251</v>
      </c>
      <c r="F99" s="38" t="s">
        <v>1107</v>
      </c>
      <c r="G99" s="39">
        <v>0.90000000000000002</v>
      </c>
      <c r="H99" s="40">
        <v>0</v>
      </c>
      <c r="I99" s="41">
        <f>ROUND(G99*H99,P4)</f>
        <v>0</v>
      </c>
      <c r="J99" s="38" t="s">
        <v>1064</v>
      </c>
      <c r="O99" s="42">
        <f>I99*0.21</f>
        <v>0</v>
      </c>
      <c r="P99">
        <v>3</v>
      </c>
    </row>
    <row r="100">
      <c r="A100" s="35" t="s">
        <v>58</v>
      </c>
      <c r="B100" s="43"/>
      <c r="C100" s="44"/>
      <c r="D100" s="44"/>
      <c r="E100" s="47" t="s">
        <v>71</v>
      </c>
      <c r="F100" s="44"/>
      <c r="G100" s="44"/>
      <c r="H100" s="44"/>
      <c r="I100" s="44"/>
      <c r="J100" s="45"/>
    </row>
    <row r="101" ht="28.8">
      <c r="A101" s="35" t="s">
        <v>60</v>
      </c>
      <c r="B101" s="43"/>
      <c r="C101" s="44"/>
      <c r="D101" s="44"/>
      <c r="E101" s="46" t="s">
        <v>1305</v>
      </c>
      <c r="F101" s="44"/>
      <c r="G101" s="44"/>
      <c r="H101" s="44"/>
      <c r="I101" s="44"/>
      <c r="J101" s="45"/>
    </row>
    <row r="102">
      <c r="A102" s="35" t="s">
        <v>62</v>
      </c>
      <c r="B102" s="43"/>
      <c r="C102" s="44"/>
      <c r="D102" s="44"/>
      <c r="E102" s="47" t="s">
        <v>71</v>
      </c>
      <c r="F102" s="44"/>
      <c r="G102" s="44"/>
      <c r="H102" s="44"/>
      <c r="I102" s="44"/>
      <c r="J102" s="45"/>
    </row>
    <row r="103">
      <c r="A103" s="35" t="s">
        <v>53</v>
      </c>
      <c r="B103" s="35">
        <v>24</v>
      </c>
      <c r="C103" s="36" t="s">
        <v>1160</v>
      </c>
      <c r="D103" s="35" t="s">
        <v>139</v>
      </c>
      <c r="E103" s="37" t="s">
        <v>1161</v>
      </c>
      <c r="F103" s="38" t="s">
        <v>1107</v>
      </c>
      <c r="G103" s="39">
        <v>0.90000000000000002</v>
      </c>
      <c r="H103" s="40">
        <v>0</v>
      </c>
      <c r="I103" s="41">
        <f>ROUND(G103*H103,P4)</f>
        <v>0</v>
      </c>
      <c r="J103" s="38" t="s">
        <v>1064</v>
      </c>
      <c r="O103" s="42">
        <f>I103*0.21</f>
        <v>0</v>
      </c>
      <c r="P103">
        <v>3</v>
      </c>
    </row>
    <row r="104">
      <c r="A104" s="35" t="s">
        <v>58</v>
      </c>
      <c r="B104" s="43"/>
      <c r="C104" s="44"/>
      <c r="D104" s="44"/>
      <c r="E104" s="47" t="s">
        <v>71</v>
      </c>
      <c r="F104" s="44"/>
      <c r="G104" s="44"/>
      <c r="H104" s="44"/>
      <c r="I104" s="44"/>
      <c r="J104" s="45"/>
    </row>
    <row r="105">
      <c r="A105" s="35" t="s">
        <v>60</v>
      </c>
      <c r="B105" s="43"/>
      <c r="C105" s="44"/>
      <c r="D105" s="44"/>
      <c r="E105" s="46" t="s">
        <v>1306</v>
      </c>
      <c r="F105" s="44"/>
      <c r="G105" s="44"/>
      <c r="H105" s="44"/>
      <c r="I105" s="44"/>
      <c r="J105" s="45"/>
    </row>
    <row r="106">
      <c r="A106" s="35" t="s">
        <v>62</v>
      </c>
      <c r="B106" s="43"/>
      <c r="C106" s="44"/>
      <c r="D106" s="44"/>
      <c r="E106" s="47" t="s">
        <v>71</v>
      </c>
      <c r="F106" s="44"/>
      <c r="G106" s="44"/>
      <c r="H106" s="44"/>
      <c r="I106" s="44"/>
      <c r="J106" s="45"/>
    </row>
    <row r="107">
      <c r="A107" s="35" t="s">
        <v>53</v>
      </c>
      <c r="B107" s="35">
        <v>25</v>
      </c>
      <c r="C107" s="36" t="s">
        <v>1271</v>
      </c>
      <c r="D107" s="35" t="s">
        <v>71</v>
      </c>
      <c r="E107" s="37" t="s">
        <v>1272</v>
      </c>
      <c r="F107" s="38" t="s">
        <v>1165</v>
      </c>
      <c r="G107" s="39">
        <v>0.045999999999999999</v>
      </c>
      <c r="H107" s="40">
        <v>0</v>
      </c>
      <c r="I107" s="41">
        <f>ROUND(G107*H107,P4)</f>
        <v>0</v>
      </c>
      <c r="J107" s="38" t="s">
        <v>1071</v>
      </c>
      <c r="O107" s="42">
        <f>I107*0.21</f>
        <v>0</v>
      </c>
      <c r="P107">
        <v>3</v>
      </c>
    </row>
    <row r="108">
      <c r="A108" s="35" t="s">
        <v>58</v>
      </c>
      <c r="B108" s="43"/>
      <c r="C108" s="44"/>
      <c r="D108" s="44"/>
      <c r="E108" s="47" t="s">
        <v>71</v>
      </c>
      <c r="F108" s="44"/>
      <c r="G108" s="44"/>
      <c r="H108" s="44"/>
      <c r="I108" s="44"/>
      <c r="J108" s="45"/>
    </row>
    <row r="109">
      <c r="A109" s="35" t="s">
        <v>60</v>
      </c>
      <c r="B109" s="43"/>
      <c r="C109" s="44"/>
      <c r="D109" s="44"/>
      <c r="E109" s="46" t="s">
        <v>1307</v>
      </c>
      <c r="F109" s="44"/>
      <c r="G109" s="44"/>
      <c r="H109" s="44"/>
      <c r="I109" s="44"/>
      <c r="J109" s="45"/>
    </row>
    <row r="110">
      <c r="A110" s="35" t="s">
        <v>62</v>
      </c>
      <c r="B110" s="48"/>
      <c r="C110" s="49"/>
      <c r="D110" s="49"/>
      <c r="E110" s="51" t="s">
        <v>71</v>
      </c>
      <c r="F110" s="49"/>
      <c r="G110" s="49"/>
      <c r="H110" s="49"/>
      <c r="I110" s="49"/>
      <c r="J110" s="50"/>
    </row>
  </sheetData>
  <sheetProtection sheet="1" objects="1" scenarios="1" spinCount="100000" saltValue="MvFUdejT5jUDVYvBz0kIbYUcYRbz7PZFz6E4BbLQLtVHsC0L9I6D7r9dG6Trpa6vbUP+c5Lo/WUXm1DVZYPLNg==" hashValue="R6f6QRBS+ueFxfpNiE7Iux2ROc58sXWN6hslA6zaTPO0ObQJlSqd4Qfrbg8ucQgR1pRon0XWBzRpGMJRkmmyKQ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29</v>
      </c>
      <c r="I3" s="23">
        <f>SUMIFS(I8:I178,A8:A178,"SD")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1308</v>
      </c>
      <c r="D8" s="32"/>
      <c r="E8" s="29" t="s">
        <v>1182</v>
      </c>
      <c r="F8" s="32"/>
      <c r="G8" s="32"/>
      <c r="H8" s="32"/>
      <c r="I8" s="33">
        <f>SUMIFS(I9:I24,A9:A24,"P")</f>
        <v>0</v>
      </c>
      <c r="J8" s="34"/>
    </row>
    <row r="9" ht="43.2">
      <c r="A9" s="35" t="s">
        <v>53</v>
      </c>
      <c r="B9" s="35">
        <v>1</v>
      </c>
      <c r="C9" s="36" t="s">
        <v>1183</v>
      </c>
      <c r="D9" s="35" t="s">
        <v>71</v>
      </c>
      <c r="E9" s="37" t="s">
        <v>1184</v>
      </c>
      <c r="F9" s="38" t="s">
        <v>1063</v>
      </c>
      <c r="G9" s="39">
        <v>0.041000000000000002</v>
      </c>
      <c r="H9" s="40">
        <v>0</v>
      </c>
      <c r="I9" s="41">
        <f>ROUND(G9*H9,P4)</f>
        <v>0</v>
      </c>
      <c r="J9" s="38" t="s">
        <v>1071</v>
      </c>
      <c r="O9" s="42">
        <f>I9*0.21</f>
        <v>0</v>
      </c>
      <c r="P9">
        <v>3</v>
      </c>
    </row>
    <row r="10">
      <c r="A10" s="35" t="s">
        <v>58</v>
      </c>
      <c r="B10" s="43"/>
      <c r="C10" s="44"/>
      <c r="D10" s="44"/>
      <c r="E10" s="47" t="s">
        <v>71</v>
      </c>
      <c r="F10" s="44"/>
      <c r="G10" s="44"/>
      <c r="H10" s="44"/>
      <c r="I10" s="44"/>
      <c r="J10" s="45"/>
    </row>
    <row r="11" ht="43.2">
      <c r="A11" s="35" t="s">
        <v>60</v>
      </c>
      <c r="B11" s="43"/>
      <c r="C11" s="44"/>
      <c r="D11" s="44"/>
      <c r="E11" s="46" t="s">
        <v>1309</v>
      </c>
      <c r="F11" s="44"/>
      <c r="G11" s="44"/>
      <c r="H11" s="44"/>
      <c r="I11" s="44"/>
      <c r="J11" s="45"/>
    </row>
    <row r="12">
      <c r="A12" s="35" t="s">
        <v>62</v>
      </c>
      <c r="B12" s="43"/>
      <c r="C12" s="44"/>
      <c r="D12" s="44"/>
      <c r="E12" s="47" t="s">
        <v>71</v>
      </c>
      <c r="F12" s="44"/>
      <c r="G12" s="44"/>
      <c r="H12" s="44"/>
      <c r="I12" s="44"/>
      <c r="J12" s="45"/>
    </row>
    <row r="13" ht="28.8">
      <c r="A13" s="35" t="s">
        <v>53</v>
      </c>
      <c r="B13" s="35">
        <v>2</v>
      </c>
      <c r="C13" s="36" t="s">
        <v>1310</v>
      </c>
      <c r="D13" s="35" t="s">
        <v>71</v>
      </c>
      <c r="E13" s="37" t="s">
        <v>1311</v>
      </c>
      <c r="F13" s="38" t="s">
        <v>1070</v>
      </c>
      <c r="G13" s="39">
        <v>292.5</v>
      </c>
      <c r="H13" s="40">
        <v>0</v>
      </c>
      <c r="I13" s="41">
        <f>ROUND(G13*H13,P4)</f>
        <v>0</v>
      </c>
      <c r="J13" s="38" t="s">
        <v>1064</v>
      </c>
      <c r="O13" s="42">
        <f>I13*0.21</f>
        <v>0</v>
      </c>
      <c r="P13">
        <v>3</v>
      </c>
    </row>
    <row r="14">
      <c r="A14" s="35" t="s">
        <v>58</v>
      </c>
      <c r="B14" s="43"/>
      <c r="C14" s="44"/>
      <c r="D14" s="44"/>
      <c r="E14" s="47" t="s">
        <v>71</v>
      </c>
      <c r="F14" s="44"/>
      <c r="G14" s="44"/>
      <c r="H14" s="44"/>
      <c r="I14" s="44"/>
      <c r="J14" s="45"/>
    </row>
    <row r="15">
      <c r="A15" s="35" t="s">
        <v>60</v>
      </c>
      <c r="B15" s="43"/>
      <c r="C15" s="44"/>
      <c r="D15" s="44"/>
      <c r="E15" s="46" t="s">
        <v>1312</v>
      </c>
      <c r="F15" s="44"/>
      <c r="G15" s="44"/>
      <c r="H15" s="44"/>
      <c r="I15" s="44"/>
      <c r="J15" s="45"/>
    </row>
    <row r="16">
      <c r="A16" s="35" t="s">
        <v>62</v>
      </c>
      <c r="B16" s="43"/>
      <c r="C16" s="44"/>
      <c r="D16" s="44"/>
      <c r="E16" s="47" t="s">
        <v>71</v>
      </c>
      <c r="F16" s="44"/>
      <c r="G16" s="44"/>
      <c r="H16" s="44"/>
      <c r="I16" s="44"/>
      <c r="J16" s="45"/>
    </row>
    <row r="17">
      <c r="A17" s="35" t="s">
        <v>53</v>
      </c>
      <c r="B17" s="35">
        <v>3</v>
      </c>
      <c r="C17" s="36" t="s">
        <v>1250</v>
      </c>
      <c r="D17" s="35" t="s">
        <v>139</v>
      </c>
      <c r="E17" s="37" t="s">
        <v>1251</v>
      </c>
      <c r="F17" s="38" t="s">
        <v>1107</v>
      </c>
      <c r="G17" s="39">
        <v>117</v>
      </c>
      <c r="H17" s="40">
        <v>0</v>
      </c>
      <c r="I17" s="41">
        <f>ROUND(G17*H17,P4)</f>
        <v>0</v>
      </c>
      <c r="J17" s="38" t="s">
        <v>1064</v>
      </c>
      <c r="O17" s="42">
        <f>I17*0.21</f>
        <v>0</v>
      </c>
      <c r="P17">
        <v>3</v>
      </c>
    </row>
    <row r="18">
      <c r="A18" s="35" t="s">
        <v>58</v>
      </c>
      <c r="B18" s="43"/>
      <c r="C18" s="44"/>
      <c r="D18" s="44"/>
      <c r="E18" s="47" t="s">
        <v>71</v>
      </c>
      <c r="F18" s="44"/>
      <c r="G18" s="44"/>
      <c r="H18" s="44"/>
      <c r="I18" s="44"/>
      <c r="J18" s="45"/>
    </row>
    <row r="19">
      <c r="A19" s="35" t="s">
        <v>60</v>
      </c>
      <c r="B19" s="43"/>
      <c r="C19" s="44"/>
      <c r="D19" s="44"/>
      <c r="E19" s="46" t="s">
        <v>1313</v>
      </c>
      <c r="F19" s="44"/>
      <c r="G19" s="44"/>
      <c r="H19" s="44"/>
      <c r="I19" s="44"/>
      <c r="J19" s="45"/>
    </row>
    <row r="20">
      <c r="A20" s="35" t="s">
        <v>62</v>
      </c>
      <c r="B20" s="43"/>
      <c r="C20" s="44"/>
      <c r="D20" s="44"/>
      <c r="E20" s="47" t="s">
        <v>71</v>
      </c>
      <c r="F20" s="44"/>
      <c r="G20" s="44"/>
      <c r="H20" s="44"/>
      <c r="I20" s="44"/>
      <c r="J20" s="45"/>
    </row>
    <row r="21">
      <c r="A21" s="35" t="s">
        <v>53</v>
      </c>
      <c r="B21" s="35">
        <v>4</v>
      </c>
      <c r="C21" s="36" t="s">
        <v>1160</v>
      </c>
      <c r="D21" s="35" t="s">
        <v>139</v>
      </c>
      <c r="E21" s="37" t="s">
        <v>1161</v>
      </c>
      <c r="F21" s="38" t="s">
        <v>1107</v>
      </c>
      <c r="G21" s="39">
        <v>117</v>
      </c>
      <c r="H21" s="40">
        <v>0</v>
      </c>
      <c r="I21" s="41">
        <f>ROUND(G21*H21,P4)</f>
        <v>0</v>
      </c>
      <c r="J21" s="38" t="s">
        <v>1064</v>
      </c>
      <c r="O21" s="42">
        <f>I21*0.21</f>
        <v>0</v>
      </c>
      <c r="P21">
        <v>3</v>
      </c>
    </row>
    <row r="22">
      <c r="A22" s="35" t="s">
        <v>58</v>
      </c>
      <c r="B22" s="43"/>
      <c r="C22" s="44"/>
      <c r="D22" s="44"/>
      <c r="E22" s="47" t="s">
        <v>71</v>
      </c>
      <c r="F22" s="44"/>
      <c r="G22" s="44"/>
      <c r="H22" s="44"/>
      <c r="I22" s="44"/>
      <c r="J22" s="45"/>
    </row>
    <row r="23">
      <c r="A23" s="35" t="s">
        <v>60</v>
      </c>
      <c r="B23" s="43"/>
      <c r="C23" s="44"/>
      <c r="D23" s="44"/>
      <c r="E23" s="46" t="s">
        <v>1314</v>
      </c>
      <c r="F23" s="44"/>
      <c r="G23" s="44"/>
      <c r="H23" s="44"/>
      <c r="I23" s="44"/>
      <c r="J23" s="45"/>
    </row>
    <row r="24">
      <c r="A24" s="35" t="s">
        <v>62</v>
      </c>
      <c r="B24" s="43"/>
      <c r="C24" s="44"/>
      <c r="D24" s="44"/>
      <c r="E24" s="47" t="s">
        <v>71</v>
      </c>
      <c r="F24" s="44"/>
      <c r="G24" s="44"/>
      <c r="H24" s="44"/>
      <c r="I24" s="44"/>
      <c r="J24" s="45"/>
    </row>
    <row r="25">
      <c r="A25" s="29" t="s">
        <v>50</v>
      </c>
      <c r="B25" s="30"/>
      <c r="C25" s="31" t="s">
        <v>1059</v>
      </c>
      <c r="D25" s="32"/>
      <c r="E25" s="29" t="s">
        <v>1060</v>
      </c>
      <c r="F25" s="32"/>
      <c r="G25" s="32"/>
      <c r="H25" s="32"/>
      <c r="I25" s="33">
        <f>SUMIFS(I26:I29,A26:A29,"P")</f>
        <v>0</v>
      </c>
      <c r="J25" s="34"/>
    </row>
    <row r="26">
      <c r="A26" s="35" t="s">
        <v>53</v>
      </c>
      <c r="B26" s="35">
        <v>5</v>
      </c>
      <c r="C26" s="36" t="s">
        <v>1061</v>
      </c>
      <c r="D26" s="35" t="s">
        <v>71</v>
      </c>
      <c r="E26" s="37" t="s">
        <v>1062</v>
      </c>
      <c r="F26" s="38" t="s">
        <v>1063</v>
      </c>
      <c r="G26" s="39">
        <v>51.789000000000001</v>
      </c>
      <c r="H26" s="40">
        <v>0</v>
      </c>
      <c r="I26" s="41">
        <f>ROUND(G26*H26,P4)</f>
        <v>0</v>
      </c>
      <c r="J26" s="38" t="s">
        <v>1064</v>
      </c>
      <c r="O26" s="42">
        <f>I26*0.21</f>
        <v>0</v>
      </c>
      <c r="P26">
        <v>3</v>
      </c>
    </row>
    <row r="27">
      <c r="A27" s="35" t="s">
        <v>58</v>
      </c>
      <c r="B27" s="43"/>
      <c r="C27" s="44"/>
      <c r="D27" s="44"/>
      <c r="E27" s="47" t="s">
        <v>71</v>
      </c>
      <c r="F27" s="44"/>
      <c r="G27" s="44"/>
      <c r="H27" s="44"/>
      <c r="I27" s="44"/>
      <c r="J27" s="45"/>
    </row>
    <row r="28">
      <c r="A28" s="35" t="s">
        <v>60</v>
      </c>
      <c r="B28" s="43"/>
      <c r="C28" s="44"/>
      <c r="D28" s="44"/>
      <c r="E28" s="46" t="s">
        <v>1315</v>
      </c>
      <c r="F28" s="44"/>
      <c r="G28" s="44"/>
      <c r="H28" s="44"/>
      <c r="I28" s="44"/>
      <c r="J28" s="45"/>
    </row>
    <row r="29">
      <c r="A29" s="35" t="s">
        <v>62</v>
      </c>
      <c r="B29" s="43"/>
      <c r="C29" s="44"/>
      <c r="D29" s="44"/>
      <c r="E29" s="47" t="s">
        <v>71</v>
      </c>
      <c r="F29" s="44"/>
      <c r="G29" s="44"/>
      <c r="H29" s="44"/>
      <c r="I29" s="44"/>
      <c r="J29" s="45"/>
    </row>
    <row r="30">
      <c r="A30" s="29" t="s">
        <v>50</v>
      </c>
      <c r="B30" s="30"/>
      <c r="C30" s="31" t="s">
        <v>1066</v>
      </c>
      <c r="D30" s="32"/>
      <c r="E30" s="29" t="s">
        <v>1316</v>
      </c>
      <c r="F30" s="32"/>
      <c r="G30" s="32"/>
      <c r="H30" s="32"/>
      <c r="I30" s="33">
        <f>SUMIFS(I31:I178,A31:A178,"P")</f>
        <v>0</v>
      </c>
      <c r="J30" s="34"/>
    </row>
    <row r="31">
      <c r="A31" s="35" t="s">
        <v>53</v>
      </c>
      <c r="B31" s="35">
        <v>6</v>
      </c>
      <c r="C31" s="36" t="s">
        <v>1317</v>
      </c>
      <c r="D31" s="35" t="s">
        <v>71</v>
      </c>
      <c r="E31" s="37" t="s">
        <v>1318</v>
      </c>
      <c r="F31" s="38" t="s">
        <v>1078</v>
      </c>
      <c r="G31" s="39">
        <v>1996</v>
      </c>
      <c r="H31" s="40">
        <v>0</v>
      </c>
      <c r="I31" s="41">
        <f>ROUND(G31*H31,P4)</f>
        <v>0</v>
      </c>
      <c r="J31" s="38" t="s">
        <v>1071</v>
      </c>
      <c r="O31" s="42">
        <f>I31*0.21</f>
        <v>0</v>
      </c>
      <c r="P31">
        <v>3</v>
      </c>
    </row>
    <row r="32">
      <c r="A32" s="35" t="s">
        <v>58</v>
      </c>
      <c r="B32" s="43"/>
      <c r="C32" s="44"/>
      <c r="D32" s="44"/>
      <c r="E32" s="47" t="s">
        <v>71</v>
      </c>
      <c r="F32" s="44"/>
      <c r="G32" s="44"/>
      <c r="H32" s="44"/>
      <c r="I32" s="44"/>
      <c r="J32" s="45"/>
    </row>
    <row r="33">
      <c r="A33" s="35" t="s">
        <v>60</v>
      </c>
      <c r="B33" s="43"/>
      <c r="C33" s="44"/>
      <c r="D33" s="44"/>
      <c r="E33" s="46" t="s">
        <v>1319</v>
      </c>
      <c r="F33" s="44"/>
      <c r="G33" s="44"/>
      <c r="H33" s="44"/>
      <c r="I33" s="44"/>
      <c r="J33" s="45"/>
    </row>
    <row r="34">
      <c r="A34" s="35" t="s">
        <v>62</v>
      </c>
      <c r="B34" s="43"/>
      <c r="C34" s="44"/>
      <c r="D34" s="44"/>
      <c r="E34" s="47" t="s">
        <v>71</v>
      </c>
      <c r="F34" s="44"/>
      <c r="G34" s="44"/>
      <c r="H34" s="44"/>
      <c r="I34" s="44"/>
      <c r="J34" s="45"/>
    </row>
    <row r="35">
      <c r="A35" s="35" t="s">
        <v>53</v>
      </c>
      <c r="B35" s="35">
        <v>7</v>
      </c>
      <c r="C35" s="36" t="s">
        <v>1199</v>
      </c>
      <c r="D35" s="35" t="s">
        <v>71</v>
      </c>
      <c r="E35" s="37" t="s">
        <v>1200</v>
      </c>
      <c r="F35" s="38" t="s">
        <v>1078</v>
      </c>
      <c r="G35" s="39">
        <v>3640</v>
      </c>
      <c r="H35" s="40">
        <v>0</v>
      </c>
      <c r="I35" s="41">
        <f>ROUND(G35*H35,P4)</f>
        <v>0</v>
      </c>
      <c r="J35" s="38" t="s">
        <v>1071</v>
      </c>
      <c r="O35" s="42">
        <f>I35*0.21</f>
        <v>0</v>
      </c>
      <c r="P35">
        <v>3</v>
      </c>
    </row>
    <row r="36">
      <c r="A36" s="35" t="s">
        <v>58</v>
      </c>
      <c r="B36" s="43"/>
      <c r="C36" s="44"/>
      <c r="D36" s="44"/>
      <c r="E36" s="47" t="s">
        <v>71</v>
      </c>
      <c r="F36" s="44"/>
      <c r="G36" s="44"/>
      <c r="H36" s="44"/>
      <c r="I36" s="44"/>
      <c r="J36" s="45"/>
    </row>
    <row r="37">
      <c r="A37" s="35" t="s">
        <v>60</v>
      </c>
      <c r="B37" s="43"/>
      <c r="C37" s="44"/>
      <c r="D37" s="44"/>
      <c r="E37" s="46" t="s">
        <v>1320</v>
      </c>
      <c r="F37" s="44"/>
      <c r="G37" s="44"/>
      <c r="H37" s="44"/>
      <c r="I37" s="44"/>
      <c r="J37" s="45"/>
    </row>
    <row r="38">
      <c r="A38" s="35" t="s">
        <v>62</v>
      </c>
      <c r="B38" s="43"/>
      <c r="C38" s="44"/>
      <c r="D38" s="44"/>
      <c r="E38" s="47" t="s">
        <v>71</v>
      </c>
      <c r="F38" s="44"/>
      <c r="G38" s="44"/>
      <c r="H38" s="44"/>
      <c r="I38" s="44"/>
      <c r="J38" s="45"/>
    </row>
    <row r="39">
      <c r="A39" s="35" t="s">
        <v>53</v>
      </c>
      <c r="B39" s="35">
        <v>8</v>
      </c>
      <c r="C39" s="36" t="s">
        <v>1321</v>
      </c>
      <c r="D39" s="35" t="s">
        <v>71</v>
      </c>
      <c r="E39" s="37" t="s">
        <v>1322</v>
      </c>
      <c r="F39" s="38" t="s">
        <v>1078</v>
      </c>
      <c r="G39" s="39">
        <v>2</v>
      </c>
      <c r="H39" s="40">
        <v>0</v>
      </c>
      <c r="I39" s="41">
        <f>ROUND(G39*H39,P4)</f>
        <v>0</v>
      </c>
      <c r="J39" s="38" t="s">
        <v>1071</v>
      </c>
      <c r="O39" s="42">
        <f>I39*0.21</f>
        <v>0</v>
      </c>
      <c r="P39">
        <v>3</v>
      </c>
    </row>
    <row r="40">
      <c r="A40" s="35" t="s">
        <v>58</v>
      </c>
      <c r="B40" s="43"/>
      <c r="C40" s="44"/>
      <c r="D40" s="44"/>
      <c r="E40" s="47" t="s">
        <v>71</v>
      </c>
      <c r="F40" s="44"/>
      <c r="G40" s="44"/>
      <c r="H40" s="44"/>
      <c r="I40" s="44"/>
      <c r="J40" s="45"/>
    </row>
    <row r="41">
      <c r="A41" s="35" t="s">
        <v>60</v>
      </c>
      <c r="B41" s="43"/>
      <c r="C41" s="44"/>
      <c r="D41" s="44"/>
      <c r="E41" s="46" t="s">
        <v>1323</v>
      </c>
      <c r="F41" s="44"/>
      <c r="G41" s="44"/>
      <c r="H41" s="44"/>
      <c r="I41" s="44"/>
      <c r="J41" s="45"/>
    </row>
    <row r="42">
      <c r="A42" s="35" t="s">
        <v>62</v>
      </c>
      <c r="B42" s="43"/>
      <c r="C42" s="44"/>
      <c r="D42" s="44"/>
      <c r="E42" s="47" t="s">
        <v>71</v>
      </c>
      <c r="F42" s="44"/>
      <c r="G42" s="44"/>
      <c r="H42" s="44"/>
      <c r="I42" s="44"/>
      <c r="J42" s="45"/>
    </row>
    <row r="43">
      <c r="A43" s="35" t="s">
        <v>53</v>
      </c>
      <c r="B43" s="35">
        <v>9</v>
      </c>
      <c r="C43" s="36" t="s">
        <v>1324</v>
      </c>
      <c r="D43" s="35" t="s">
        <v>71</v>
      </c>
      <c r="E43" s="37" t="s">
        <v>1325</v>
      </c>
      <c r="F43" s="38" t="s">
        <v>1078</v>
      </c>
      <c r="G43" s="39">
        <v>3</v>
      </c>
      <c r="H43" s="40">
        <v>0</v>
      </c>
      <c r="I43" s="41">
        <f>ROUND(G43*H43,P4)</f>
        <v>0</v>
      </c>
      <c r="J43" s="38" t="s">
        <v>1071</v>
      </c>
      <c r="O43" s="42">
        <f>I43*0.21</f>
        <v>0</v>
      </c>
      <c r="P43">
        <v>3</v>
      </c>
    </row>
    <row r="44">
      <c r="A44" s="35" t="s">
        <v>58</v>
      </c>
      <c r="B44" s="43"/>
      <c r="C44" s="44"/>
      <c r="D44" s="44"/>
      <c r="E44" s="47" t="s">
        <v>71</v>
      </c>
      <c r="F44" s="44"/>
      <c r="G44" s="44"/>
      <c r="H44" s="44"/>
      <c r="I44" s="44"/>
      <c r="J44" s="45"/>
    </row>
    <row r="45">
      <c r="A45" s="35" t="s">
        <v>60</v>
      </c>
      <c r="B45" s="43"/>
      <c r="C45" s="44"/>
      <c r="D45" s="44"/>
      <c r="E45" s="46" t="s">
        <v>1326</v>
      </c>
      <c r="F45" s="44"/>
      <c r="G45" s="44"/>
      <c r="H45" s="44"/>
      <c r="I45" s="44"/>
      <c r="J45" s="45"/>
    </row>
    <row r="46">
      <c r="A46" s="35" t="s">
        <v>62</v>
      </c>
      <c r="B46" s="43"/>
      <c r="C46" s="44"/>
      <c r="D46" s="44"/>
      <c r="E46" s="47" t="s">
        <v>71</v>
      </c>
      <c r="F46" s="44"/>
      <c r="G46" s="44"/>
      <c r="H46" s="44"/>
      <c r="I46" s="44"/>
      <c r="J46" s="45"/>
    </row>
    <row r="47">
      <c r="A47" s="35" t="s">
        <v>53</v>
      </c>
      <c r="B47" s="35">
        <v>10</v>
      </c>
      <c r="C47" s="36" t="s">
        <v>1327</v>
      </c>
      <c r="D47" s="35" t="s">
        <v>71</v>
      </c>
      <c r="E47" s="37" t="s">
        <v>1328</v>
      </c>
      <c r="F47" s="38" t="s">
        <v>1107</v>
      </c>
      <c r="G47" s="39">
        <v>88.109999999999999</v>
      </c>
      <c r="H47" s="40">
        <v>0</v>
      </c>
      <c r="I47" s="41">
        <f>ROUND(G47*H47,P4)</f>
        <v>0</v>
      </c>
      <c r="J47" s="38" t="s">
        <v>1071</v>
      </c>
      <c r="O47" s="42">
        <f>I47*0.21</f>
        <v>0</v>
      </c>
      <c r="P47">
        <v>3</v>
      </c>
    </row>
    <row r="48">
      <c r="A48" s="35" t="s">
        <v>58</v>
      </c>
      <c r="B48" s="43"/>
      <c r="C48" s="44"/>
      <c r="D48" s="44"/>
      <c r="E48" s="47" t="s">
        <v>71</v>
      </c>
      <c r="F48" s="44"/>
      <c r="G48" s="44"/>
      <c r="H48" s="44"/>
      <c r="I48" s="44"/>
      <c r="J48" s="45"/>
    </row>
    <row r="49" ht="100.8">
      <c r="A49" s="35" t="s">
        <v>60</v>
      </c>
      <c r="B49" s="43"/>
      <c r="C49" s="44"/>
      <c r="D49" s="44"/>
      <c r="E49" s="46" t="s">
        <v>1329</v>
      </c>
      <c r="F49" s="44"/>
      <c r="G49" s="44"/>
      <c r="H49" s="44"/>
      <c r="I49" s="44"/>
      <c r="J49" s="45"/>
    </row>
    <row r="50">
      <c r="A50" s="35" t="s">
        <v>62</v>
      </c>
      <c r="B50" s="43"/>
      <c r="C50" s="44"/>
      <c r="D50" s="44"/>
      <c r="E50" s="47" t="s">
        <v>71</v>
      </c>
      <c r="F50" s="44"/>
      <c r="G50" s="44"/>
      <c r="H50" s="44"/>
      <c r="I50" s="44"/>
      <c r="J50" s="45"/>
    </row>
    <row r="51">
      <c r="A51" s="35" t="s">
        <v>53</v>
      </c>
      <c r="B51" s="35">
        <v>11</v>
      </c>
      <c r="C51" s="36" t="s">
        <v>1109</v>
      </c>
      <c r="D51" s="35" t="s">
        <v>71</v>
      </c>
      <c r="E51" s="37" t="s">
        <v>1330</v>
      </c>
      <c r="F51" s="38" t="s">
        <v>1107</v>
      </c>
      <c r="G51" s="39">
        <v>7</v>
      </c>
      <c r="H51" s="40">
        <v>0</v>
      </c>
      <c r="I51" s="41">
        <f>ROUND(G51*H51,P4)</f>
        <v>0</v>
      </c>
      <c r="J51" s="38" t="s">
        <v>1071</v>
      </c>
      <c r="O51" s="42">
        <f>I51*0.21</f>
        <v>0</v>
      </c>
      <c r="P51">
        <v>3</v>
      </c>
    </row>
    <row r="52">
      <c r="A52" s="35" t="s">
        <v>58</v>
      </c>
      <c r="B52" s="43"/>
      <c r="C52" s="44"/>
      <c r="D52" s="44"/>
      <c r="E52" s="47" t="s">
        <v>71</v>
      </c>
      <c r="F52" s="44"/>
      <c r="G52" s="44"/>
      <c r="H52" s="44"/>
      <c r="I52" s="44"/>
      <c r="J52" s="45"/>
    </row>
    <row r="53" ht="28.8">
      <c r="A53" s="35" t="s">
        <v>60</v>
      </c>
      <c r="B53" s="43"/>
      <c r="C53" s="44"/>
      <c r="D53" s="44"/>
      <c r="E53" s="46" t="s">
        <v>1331</v>
      </c>
      <c r="F53" s="44"/>
      <c r="G53" s="44"/>
      <c r="H53" s="44"/>
      <c r="I53" s="44"/>
      <c r="J53" s="45"/>
    </row>
    <row r="54">
      <c r="A54" s="35" t="s">
        <v>62</v>
      </c>
      <c r="B54" s="43"/>
      <c r="C54" s="44"/>
      <c r="D54" s="44"/>
      <c r="E54" s="47" t="s">
        <v>71</v>
      </c>
      <c r="F54" s="44"/>
      <c r="G54" s="44"/>
      <c r="H54" s="44"/>
      <c r="I54" s="44"/>
      <c r="J54" s="45"/>
    </row>
    <row r="55">
      <c r="A55" s="35" t="s">
        <v>53</v>
      </c>
      <c r="B55" s="35">
        <v>12</v>
      </c>
      <c r="C55" s="36" t="s">
        <v>1332</v>
      </c>
      <c r="D55" s="35" t="s">
        <v>71</v>
      </c>
      <c r="E55" s="37" t="s">
        <v>1333</v>
      </c>
      <c r="F55" s="38" t="s">
        <v>1107</v>
      </c>
      <c r="G55" s="39">
        <v>5.4249999999999998</v>
      </c>
      <c r="H55" s="40">
        <v>0</v>
      </c>
      <c r="I55" s="41">
        <f>ROUND(G55*H55,P4)</f>
        <v>0</v>
      </c>
      <c r="J55" s="38" t="s">
        <v>1071</v>
      </c>
      <c r="O55" s="42">
        <f>I55*0.21</f>
        <v>0</v>
      </c>
      <c r="P55">
        <v>3</v>
      </c>
    </row>
    <row r="56">
      <c r="A56" s="35" t="s">
        <v>58</v>
      </c>
      <c r="B56" s="43"/>
      <c r="C56" s="44"/>
      <c r="D56" s="44"/>
      <c r="E56" s="47" t="s">
        <v>71</v>
      </c>
      <c r="F56" s="44"/>
      <c r="G56" s="44"/>
      <c r="H56" s="44"/>
      <c r="I56" s="44"/>
      <c r="J56" s="45"/>
    </row>
    <row r="57">
      <c r="A57" s="35" t="s">
        <v>60</v>
      </c>
      <c r="B57" s="43"/>
      <c r="C57" s="44"/>
      <c r="D57" s="44"/>
      <c r="E57" s="46" t="s">
        <v>1334</v>
      </c>
      <c r="F57" s="44"/>
      <c r="G57" s="44"/>
      <c r="H57" s="44"/>
      <c r="I57" s="44"/>
      <c r="J57" s="45"/>
    </row>
    <row r="58">
      <c r="A58" s="35" t="s">
        <v>62</v>
      </c>
      <c r="B58" s="43"/>
      <c r="C58" s="44"/>
      <c r="D58" s="44"/>
      <c r="E58" s="47" t="s">
        <v>71</v>
      </c>
      <c r="F58" s="44"/>
      <c r="G58" s="44"/>
      <c r="H58" s="44"/>
      <c r="I58" s="44"/>
      <c r="J58" s="45"/>
    </row>
    <row r="59" ht="28.8">
      <c r="A59" s="35" t="s">
        <v>53</v>
      </c>
      <c r="B59" s="35">
        <v>13</v>
      </c>
      <c r="C59" s="36" t="s">
        <v>1280</v>
      </c>
      <c r="D59" s="35" t="s">
        <v>71</v>
      </c>
      <c r="E59" s="37" t="s">
        <v>1281</v>
      </c>
      <c r="F59" s="38" t="s">
        <v>1070</v>
      </c>
      <c r="G59" s="39">
        <v>140.80000000000001</v>
      </c>
      <c r="H59" s="40">
        <v>0</v>
      </c>
      <c r="I59" s="41">
        <f>ROUND(G59*H59,P4)</f>
        <v>0</v>
      </c>
      <c r="J59" s="38" t="s">
        <v>1064</v>
      </c>
      <c r="O59" s="42">
        <f>I59*0.21</f>
        <v>0</v>
      </c>
      <c r="P59">
        <v>3</v>
      </c>
    </row>
    <row r="60">
      <c r="A60" s="35" t="s">
        <v>58</v>
      </c>
      <c r="B60" s="43"/>
      <c r="C60" s="44"/>
      <c r="D60" s="44"/>
      <c r="E60" s="47" t="s">
        <v>71</v>
      </c>
      <c r="F60" s="44"/>
      <c r="G60" s="44"/>
      <c r="H60" s="44"/>
      <c r="I60" s="44"/>
      <c r="J60" s="45"/>
    </row>
    <row r="61">
      <c r="A61" s="35" t="s">
        <v>60</v>
      </c>
      <c r="B61" s="43"/>
      <c r="C61" s="44"/>
      <c r="D61" s="44"/>
      <c r="E61" s="46" t="s">
        <v>1335</v>
      </c>
      <c r="F61" s="44"/>
      <c r="G61" s="44"/>
      <c r="H61" s="44"/>
      <c r="I61" s="44"/>
      <c r="J61" s="45"/>
    </row>
    <row r="62">
      <c r="A62" s="35" t="s">
        <v>62</v>
      </c>
      <c r="B62" s="43"/>
      <c r="C62" s="44"/>
      <c r="D62" s="44"/>
      <c r="E62" s="47" t="s">
        <v>71</v>
      </c>
      <c r="F62" s="44"/>
      <c r="G62" s="44"/>
      <c r="H62" s="44"/>
      <c r="I62" s="44"/>
      <c r="J62" s="45"/>
    </row>
    <row r="63">
      <c r="A63" s="35" t="s">
        <v>53</v>
      </c>
      <c r="B63" s="35">
        <v>14</v>
      </c>
      <c r="C63" s="36" t="s">
        <v>1205</v>
      </c>
      <c r="D63" s="35" t="s">
        <v>71</v>
      </c>
      <c r="E63" s="37" t="s">
        <v>1206</v>
      </c>
      <c r="F63" s="38" t="s">
        <v>1070</v>
      </c>
      <c r="G63" s="39">
        <v>70</v>
      </c>
      <c r="H63" s="40">
        <v>0</v>
      </c>
      <c r="I63" s="41">
        <f>ROUND(G63*H63,P4)</f>
        <v>0</v>
      </c>
      <c r="J63" s="38" t="s">
        <v>1071</v>
      </c>
      <c r="O63" s="42">
        <f>I63*0.21</f>
        <v>0</v>
      </c>
      <c r="P63">
        <v>3</v>
      </c>
    </row>
    <row r="64">
      <c r="A64" s="35" t="s">
        <v>58</v>
      </c>
      <c r="B64" s="43"/>
      <c r="C64" s="44"/>
      <c r="D64" s="44"/>
      <c r="E64" s="47" t="s">
        <v>71</v>
      </c>
      <c r="F64" s="44"/>
      <c r="G64" s="44"/>
      <c r="H64" s="44"/>
      <c r="I64" s="44"/>
      <c r="J64" s="45"/>
    </row>
    <row r="65" ht="28.8">
      <c r="A65" s="35" t="s">
        <v>60</v>
      </c>
      <c r="B65" s="43"/>
      <c r="C65" s="44"/>
      <c r="D65" s="44"/>
      <c r="E65" s="46" t="s">
        <v>1336</v>
      </c>
      <c r="F65" s="44"/>
      <c r="G65" s="44"/>
      <c r="H65" s="44"/>
      <c r="I65" s="44"/>
      <c r="J65" s="45"/>
    </row>
    <row r="66">
      <c r="A66" s="35" t="s">
        <v>62</v>
      </c>
      <c r="B66" s="43"/>
      <c r="C66" s="44"/>
      <c r="D66" s="44"/>
      <c r="E66" s="47" t="s">
        <v>71</v>
      </c>
      <c r="F66" s="44"/>
      <c r="G66" s="44"/>
      <c r="H66" s="44"/>
      <c r="I66" s="44"/>
      <c r="J66" s="45"/>
    </row>
    <row r="67" ht="28.8">
      <c r="A67" s="35" t="s">
        <v>53</v>
      </c>
      <c r="B67" s="35">
        <v>15</v>
      </c>
      <c r="C67" s="36" t="s">
        <v>1337</v>
      </c>
      <c r="D67" s="35" t="s">
        <v>71</v>
      </c>
      <c r="E67" s="37" t="s">
        <v>1338</v>
      </c>
      <c r="F67" s="38" t="s">
        <v>1070</v>
      </c>
      <c r="G67" s="39">
        <v>292.5</v>
      </c>
      <c r="H67" s="40">
        <v>0</v>
      </c>
      <c r="I67" s="41">
        <f>ROUND(G67*H67,P4)</f>
        <v>0</v>
      </c>
      <c r="J67" s="38" t="s">
        <v>1064</v>
      </c>
      <c r="O67" s="42">
        <f>I67*0.21</f>
        <v>0</v>
      </c>
      <c r="P67">
        <v>3</v>
      </c>
    </row>
    <row r="68">
      <c r="A68" s="35" t="s">
        <v>58</v>
      </c>
      <c r="B68" s="43"/>
      <c r="C68" s="44"/>
      <c r="D68" s="44"/>
      <c r="E68" s="47" t="s">
        <v>71</v>
      </c>
      <c r="F68" s="44"/>
      <c r="G68" s="44"/>
      <c r="H68" s="44"/>
      <c r="I68" s="44"/>
      <c r="J68" s="45"/>
    </row>
    <row r="69" ht="28.8">
      <c r="A69" s="35" t="s">
        <v>60</v>
      </c>
      <c r="B69" s="43"/>
      <c r="C69" s="44"/>
      <c r="D69" s="44"/>
      <c r="E69" s="46" t="s">
        <v>1339</v>
      </c>
      <c r="F69" s="44"/>
      <c r="G69" s="44"/>
      <c r="H69" s="44"/>
      <c r="I69" s="44"/>
      <c r="J69" s="45"/>
    </row>
    <row r="70">
      <c r="A70" s="35" t="s">
        <v>62</v>
      </c>
      <c r="B70" s="43"/>
      <c r="C70" s="44"/>
      <c r="D70" s="44"/>
      <c r="E70" s="47" t="s">
        <v>71</v>
      </c>
      <c r="F70" s="44"/>
      <c r="G70" s="44"/>
      <c r="H70" s="44"/>
      <c r="I70" s="44"/>
      <c r="J70" s="45"/>
    </row>
    <row r="71">
      <c r="A71" s="35" t="s">
        <v>53</v>
      </c>
      <c r="B71" s="35">
        <v>16</v>
      </c>
      <c r="C71" s="36" t="s">
        <v>1340</v>
      </c>
      <c r="D71" s="35" t="s">
        <v>71</v>
      </c>
      <c r="E71" s="37" t="s">
        <v>1341</v>
      </c>
      <c r="F71" s="38" t="s">
        <v>1070</v>
      </c>
      <c r="G71" s="39">
        <v>140.80000000000001</v>
      </c>
      <c r="H71" s="40">
        <v>0</v>
      </c>
      <c r="I71" s="41">
        <f>ROUND(G71*H71,P4)</f>
        <v>0</v>
      </c>
      <c r="J71" s="38" t="s">
        <v>1064</v>
      </c>
      <c r="O71" s="42">
        <f>I71*0.21</f>
        <v>0</v>
      </c>
      <c r="P71">
        <v>3</v>
      </c>
    </row>
    <row r="72">
      <c r="A72" s="35" t="s">
        <v>58</v>
      </c>
      <c r="B72" s="43"/>
      <c r="C72" s="44"/>
      <c r="D72" s="44"/>
      <c r="E72" s="47" t="s">
        <v>71</v>
      </c>
      <c r="F72" s="44"/>
      <c r="G72" s="44"/>
      <c r="H72" s="44"/>
      <c r="I72" s="44"/>
      <c r="J72" s="45"/>
    </row>
    <row r="73">
      <c r="A73" s="35" t="s">
        <v>60</v>
      </c>
      <c r="B73" s="43"/>
      <c r="C73" s="44"/>
      <c r="D73" s="44"/>
      <c r="E73" s="46" t="s">
        <v>1342</v>
      </c>
      <c r="F73" s="44"/>
      <c r="G73" s="44"/>
      <c r="H73" s="44"/>
      <c r="I73" s="44"/>
      <c r="J73" s="45"/>
    </row>
    <row r="74">
      <c r="A74" s="35" t="s">
        <v>62</v>
      </c>
      <c r="B74" s="43"/>
      <c r="C74" s="44"/>
      <c r="D74" s="44"/>
      <c r="E74" s="47" t="s">
        <v>71</v>
      </c>
      <c r="F74" s="44"/>
      <c r="G74" s="44"/>
      <c r="H74" s="44"/>
      <c r="I74" s="44"/>
      <c r="J74" s="45"/>
    </row>
    <row r="75" ht="28.8">
      <c r="A75" s="35" t="s">
        <v>53</v>
      </c>
      <c r="B75" s="35">
        <v>17</v>
      </c>
      <c r="C75" s="36" t="s">
        <v>1208</v>
      </c>
      <c r="D75" s="35" t="s">
        <v>71</v>
      </c>
      <c r="E75" s="37" t="s">
        <v>1209</v>
      </c>
      <c r="F75" s="38" t="s">
        <v>1107</v>
      </c>
      <c r="G75" s="39">
        <v>56.32</v>
      </c>
      <c r="H75" s="40">
        <v>0</v>
      </c>
      <c r="I75" s="41">
        <f>ROUND(G75*H75,P4)</f>
        <v>0</v>
      </c>
      <c r="J75" s="38" t="s">
        <v>1064</v>
      </c>
      <c r="O75" s="42">
        <f>I75*0.21</f>
        <v>0</v>
      </c>
      <c r="P75">
        <v>3</v>
      </c>
    </row>
    <row r="76">
      <c r="A76" s="35" t="s">
        <v>58</v>
      </c>
      <c r="B76" s="43"/>
      <c r="C76" s="44"/>
      <c r="D76" s="44"/>
      <c r="E76" s="47" t="s">
        <v>71</v>
      </c>
      <c r="F76" s="44"/>
      <c r="G76" s="44"/>
      <c r="H76" s="44"/>
      <c r="I76" s="44"/>
      <c r="J76" s="45"/>
    </row>
    <row r="77">
      <c r="A77" s="35" t="s">
        <v>60</v>
      </c>
      <c r="B77" s="43"/>
      <c r="C77" s="44"/>
      <c r="D77" s="44"/>
      <c r="E77" s="46" t="s">
        <v>1343</v>
      </c>
      <c r="F77" s="44"/>
      <c r="G77" s="44"/>
      <c r="H77" s="44"/>
      <c r="I77" s="44"/>
      <c r="J77" s="45"/>
    </row>
    <row r="78">
      <c r="A78" s="35" t="s">
        <v>62</v>
      </c>
      <c r="B78" s="43"/>
      <c r="C78" s="44"/>
      <c r="D78" s="44"/>
      <c r="E78" s="47" t="s">
        <v>71</v>
      </c>
      <c r="F78" s="44"/>
      <c r="G78" s="44"/>
      <c r="H78" s="44"/>
      <c r="I78" s="44"/>
      <c r="J78" s="45"/>
    </row>
    <row r="79" ht="28.8">
      <c r="A79" s="35" t="s">
        <v>53</v>
      </c>
      <c r="B79" s="35">
        <v>18</v>
      </c>
      <c r="C79" s="36" t="s">
        <v>1211</v>
      </c>
      <c r="D79" s="35" t="s">
        <v>71</v>
      </c>
      <c r="E79" s="37" t="s">
        <v>1212</v>
      </c>
      <c r="F79" s="38" t="s">
        <v>1107</v>
      </c>
      <c r="G79" s="39">
        <v>619.51999999999998</v>
      </c>
      <c r="H79" s="40">
        <v>0</v>
      </c>
      <c r="I79" s="41">
        <f>ROUND(G79*H79,P4)</f>
        <v>0</v>
      </c>
      <c r="J79" s="38" t="s">
        <v>1064</v>
      </c>
      <c r="O79" s="42">
        <f>I79*0.21</f>
        <v>0</v>
      </c>
      <c r="P79">
        <v>3</v>
      </c>
    </row>
    <row r="80">
      <c r="A80" s="35" t="s">
        <v>58</v>
      </c>
      <c r="B80" s="43"/>
      <c r="C80" s="44"/>
      <c r="D80" s="44"/>
      <c r="E80" s="47" t="s">
        <v>71</v>
      </c>
      <c r="F80" s="44"/>
      <c r="G80" s="44"/>
      <c r="H80" s="44"/>
      <c r="I80" s="44"/>
      <c r="J80" s="45"/>
    </row>
    <row r="81">
      <c r="A81" s="35" t="s">
        <v>60</v>
      </c>
      <c r="B81" s="43"/>
      <c r="C81" s="44"/>
      <c r="D81" s="44"/>
      <c r="E81" s="46" t="s">
        <v>1344</v>
      </c>
      <c r="F81" s="44"/>
      <c r="G81" s="44"/>
      <c r="H81" s="44"/>
      <c r="I81" s="44"/>
      <c r="J81" s="45"/>
    </row>
    <row r="82">
      <c r="A82" s="35" t="s">
        <v>62</v>
      </c>
      <c r="B82" s="43"/>
      <c r="C82" s="44"/>
      <c r="D82" s="44"/>
      <c r="E82" s="47" t="s">
        <v>71</v>
      </c>
      <c r="F82" s="44"/>
      <c r="G82" s="44"/>
      <c r="H82" s="44"/>
      <c r="I82" s="44"/>
      <c r="J82" s="45"/>
    </row>
    <row r="83" ht="43.2">
      <c r="A83" s="35" t="s">
        <v>53</v>
      </c>
      <c r="B83" s="35">
        <v>19</v>
      </c>
      <c r="C83" s="36" t="s">
        <v>1183</v>
      </c>
      <c r="D83" s="35" t="s">
        <v>139</v>
      </c>
      <c r="E83" s="37" t="s">
        <v>1184</v>
      </c>
      <c r="F83" s="38" t="s">
        <v>1063</v>
      </c>
      <c r="G83" s="39">
        <v>0.105</v>
      </c>
      <c r="H83" s="40">
        <v>0</v>
      </c>
      <c r="I83" s="41">
        <f>ROUND(G83*H83,P4)</f>
        <v>0</v>
      </c>
      <c r="J83" s="38" t="s">
        <v>1071</v>
      </c>
      <c r="O83" s="42">
        <f>I83*0.21</f>
        <v>0</v>
      </c>
      <c r="P83">
        <v>3</v>
      </c>
    </row>
    <row r="84">
      <c r="A84" s="35" t="s">
        <v>58</v>
      </c>
      <c r="B84" s="43"/>
      <c r="C84" s="44"/>
      <c r="D84" s="44"/>
      <c r="E84" s="47" t="s">
        <v>71</v>
      </c>
      <c r="F84" s="44"/>
      <c r="G84" s="44"/>
      <c r="H84" s="44"/>
      <c r="I84" s="44"/>
      <c r="J84" s="45"/>
    </row>
    <row r="85" ht="43.2">
      <c r="A85" s="35" t="s">
        <v>60</v>
      </c>
      <c r="B85" s="43"/>
      <c r="C85" s="44"/>
      <c r="D85" s="44"/>
      <c r="E85" s="46" t="s">
        <v>1345</v>
      </c>
      <c r="F85" s="44"/>
      <c r="G85" s="44"/>
      <c r="H85" s="44"/>
      <c r="I85" s="44"/>
      <c r="J85" s="45"/>
    </row>
    <row r="86">
      <c r="A86" s="35" t="s">
        <v>62</v>
      </c>
      <c r="B86" s="43"/>
      <c r="C86" s="44"/>
      <c r="D86" s="44"/>
      <c r="E86" s="47" t="s">
        <v>71</v>
      </c>
      <c r="F86" s="44"/>
      <c r="G86" s="44"/>
      <c r="H86" s="44"/>
      <c r="I86" s="44"/>
      <c r="J86" s="45"/>
    </row>
    <row r="87" ht="28.8">
      <c r="A87" s="35" t="s">
        <v>53</v>
      </c>
      <c r="B87" s="35">
        <v>20</v>
      </c>
      <c r="C87" s="36" t="s">
        <v>1115</v>
      </c>
      <c r="D87" s="35" t="s">
        <v>71</v>
      </c>
      <c r="E87" s="37" t="s">
        <v>1116</v>
      </c>
      <c r="F87" s="38" t="s">
        <v>1107</v>
      </c>
      <c r="G87" s="39">
        <v>56.32</v>
      </c>
      <c r="H87" s="40">
        <v>0</v>
      </c>
      <c r="I87" s="41">
        <f>ROUND(G87*H87,P4)</f>
        <v>0</v>
      </c>
      <c r="J87" s="38" t="s">
        <v>1071</v>
      </c>
      <c r="O87" s="42">
        <f>I87*0.21</f>
        <v>0</v>
      </c>
      <c r="P87">
        <v>3</v>
      </c>
    </row>
    <row r="88">
      <c r="A88" s="35" t="s">
        <v>58</v>
      </c>
      <c r="B88" s="43"/>
      <c r="C88" s="44"/>
      <c r="D88" s="44"/>
      <c r="E88" s="47" t="s">
        <v>71</v>
      </c>
      <c r="F88" s="44"/>
      <c r="G88" s="44"/>
      <c r="H88" s="44"/>
      <c r="I88" s="44"/>
      <c r="J88" s="45"/>
    </row>
    <row r="89" ht="28.8">
      <c r="A89" s="35" t="s">
        <v>60</v>
      </c>
      <c r="B89" s="43"/>
      <c r="C89" s="44"/>
      <c r="D89" s="44"/>
      <c r="E89" s="46" t="s">
        <v>1346</v>
      </c>
      <c r="F89" s="44"/>
      <c r="G89" s="44"/>
      <c r="H89" s="44"/>
      <c r="I89" s="44"/>
      <c r="J89" s="45"/>
    </row>
    <row r="90">
      <c r="A90" s="35" t="s">
        <v>62</v>
      </c>
      <c r="B90" s="43"/>
      <c r="C90" s="44"/>
      <c r="D90" s="44"/>
      <c r="E90" s="47" t="s">
        <v>71</v>
      </c>
      <c r="F90" s="44"/>
      <c r="G90" s="44"/>
      <c r="H90" s="44"/>
      <c r="I90" s="44"/>
      <c r="J90" s="45"/>
    </row>
    <row r="91">
      <c r="A91" s="35" t="s">
        <v>53</v>
      </c>
      <c r="B91" s="35">
        <v>21</v>
      </c>
      <c r="C91" s="36" t="s">
        <v>1218</v>
      </c>
      <c r="D91" s="35" t="s">
        <v>71</v>
      </c>
      <c r="E91" s="37" t="s">
        <v>1219</v>
      </c>
      <c r="F91" s="38" t="s">
        <v>1107</v>
      </c>
      <c r="G91" s="39">
        <v>56.32</v>
      </c>
      <c r="H91" s="40">
        <v>0</v>
      </c>
      <c r="I91" s="41">
        <f>ROUND(G91*H91,P4)</f>
        <v>0</v>
      </c>
      <c r="J91" s="38" t="s">
        <v>1064</v>
      </c>
      <c r="O91" s="42">
        <f>I91*0.21</f>
        <v>0</v>
      </c>
      <c r="P91">
        <v>3</v>
      </c>
    </row>
    <row r="92">
      <c r="A92" s="35" t="s">
        <v>58</v>
      </c>
      <c r="B92" s="43"/>
      <c r="C92" s="44"/>
      <c r="D92" s="44"/>
      <c r="E92" s="47" t="s">
        <v>71</v>
      </c>
      <c r="F92" s="44"/>
      <c r="G92" s="44"/>
      <c r="H92" s="44"/>
      <c r="I92" s="44"/>
      <c r="J92" s="45"/>
    </row>
    <row r="93">
      <c r="A93" s="35" t="s">
        <v>60</v>
      </c>
      <c r="B93" s="43"/>
      <c r="C93" s="44"/>
      <c r="D93" s="44"/>
      <c r="E93" s="46" t="s">
        <v>1343</v>
      </c>
      <c r="F93" s="44"/>
      <c r="G93" s="44"/>
      <c r="H93" s="44"/>
      <c r="I93" s="44"/>
      <c r="J93" s="45"/>
    </row>
    <row r="94">
      <c r="A94" s="35" t="s">
        <v>62</v>
      </c>
      <c r="B94" s="43"/>
      <c r="C94" s="44"/>
      <c r="D94" s="44"/>
      <c r="E94" s="47" t="s">
        <v>71</v>
      </c>
      <c r="F94" s="44"/>
      <c r="G94" s="44"/>
      <c r="H94" s="44"/>
      <c r="I94" s="44"/>
      <c r="J94" s="45"/>
    </row>
    <row r="95" ht="28.8">
      <c r="A95" s="35" t="s">
        <v>53</v>
      </c>
      <c r="B95" s="35">
        <v>22</v>
      </c>
      <c r="C95" s="36" t="s">
        <v>1347</v>
      </c>
      <c r="D95" s="35" t="s">
        <v>71</v>
      </c>
      <c r="E95" s="37" t="s">
        <v>1348</v>
      </c>
      <c r="F95" s="38" t="s">
        <v>1070</v>
      </c>
      <c r="G95" s="39">
        <v>292.5</v>
      </c>
      <c r="H95" s="40">
        <v>0</v>
      </c>
      <c r="I95" s="41">
        <f>ROUND(G95*H95,P4)</f>
        <v>0</v>
      </c>
      <c r="J95" s="38" t="s">
        <v>1064</v>
      </c>
      <c r="O95" s="42">
        <f>I95*0.21</f>
        <v>0</v>
      </c>
      <c r="P95">
        <v>3</v>
      </c>
    </row>
    <row r="96">
      <c r="A96" s="35" t="s">
        <v>58</v>
      </c>
      <c r="B96" s="43"/>
      <c r="C96" s="44"/>
      <c r="D96" s="44"/>
      <c r="E96" s="47" t="s">
        <v>71</v>
      </c>
      <c r="F96" s="44"/>
      <c r="G96" s="44"/>
      <c r="H96" s="44"/>
      <c r="I96" s="44"/>
      <c r="J96" s="45"/>
    </row>
    <row r="97">
      <c r="A97" s="35" t="s">
        <v>60</v>
      </c>
      <c r="B97" s="43"/>
      <c r="C97" s="44"/>
      <c r="D97" s="44"/>
      <c r="E97" s="46" t="s">
        <v>1349</v>
      </c>
      <c r="F97" s="44"/>
      <c r="G97" s="44"/>
      <c r="H97" s="44"/>
      <c r="I97" s="44"/>
      <c r="J97" s="45"/>
    </row>
    <row r="98">
      <c r="A98" s="35" t="s">
        <v>62</v>
      </c>
      <c r="B98" s="43"/>
      <c r="C98" s="44"/>
      <c r="D98" s="44"/>
      <c r="E98" s="47" t="s">
        <v>71</v>
      </c>
      <c r="F98" s="44"/>
      <c r="G98" s="44"/>
      <c r="H98" s="44"/>
      <c r="I98" s="44"/>
      <c r="J98" s="45"/>
    </row>
    <row r="99" ht="28.8">
      <c r="A99" s="35" t="s">
        <v>53</v>
      </c>
      <c r="B99" s="35">
        <v>23</v>
      </c>
      <c r="C99" s="36" t="s">
        <v>1286</v>
      </c>
      <c r="D99" s="35" t="s">
        <v>71</v>
      </c>
      <c r="E99" s="37" t="s">
        <v>1287</v>
      </c>
      <c r="F99" s="38" t="s">
        <v>1070</v>
      </c>
      <c r="G99" s="39">
        <v>70</v>
      </c>
      <c r="H99" s="40">
        <v>0</v>
      </c>
      <c r="I99" s="41">
        <f>ROUND(G99*H99,P4)</f>
        <v>0</v>
      </c>
      <c r="J99" s="38" t="s">
        <v>1064</v>
      </c>
      <c r="O99" s="42">
        <f>I99*0.21</f>
        <v>0</v>
      </c>
      <c r="P99">
        <v>3</v>
      </c>
    </row>
    <row r="100">
      <c r="A100" s="35" t="s">
        <v>58</v>
      </c>
      <c r="B100" s="43"/>
      <c r="C100" s="44"/>
      <c r="D100" s="44"/>
      <c r="E100" s="47" t="s">
        <v>71</v>
      </c>
      <c r="F100" s="44"/>
      <c r="G100" s="44"/>
      <c r="H100" s="44"/>
      <c r="I100" s="44"/>
      <c r="J100" s="45"/>
    </row>
    <row r="101" ht="28.8">
      <c r="A101" s="35" t="s">
        <v>60</v>
      </c>
      <c r="B101" s="43"/>
      <c r="C101" s="44"/>
      <c r="D101" s="44"/>
      <c r="E101" s="46" t="s">
        <v>1350</v>
      </c>
      <c r="F101" s="44"/>
      <c r="G101" s="44"/>
      <c r="H101" s="44"/>
      <c r="I101" s="44"/>
      <c r="J101" s="45"/>
    </row>
    <row r="102">
      <c r="A102" s="35" t="s">
        <v>62</v>
      </c>
      <c r="B102" s="43"/>
      <c r="C102" s="44"/>
      <c r="D102" s="44"/>
      <c r="E102" s="47" t="s">
        <v>71</v>
      </c>
      <c r="F102" s="44"/>
      <c r="G102" s="44"/>
      <c r="H102" s="44"/>
      <c r="I102" s="44"/>
      <c r="J102" s="45"/>
    </row>
    <row r="103" ht="28.8">
      <c r="A103" s="35" t="s">
        <v>53</v>
      </c>
      <c r="B103" s="35">
        <v>24</v>
      </c>
      <c r="C103" s="36" t="s">
        <v>1351</v>
      </c>
      <c r="D103" s="35" t="s">
        <v>71</v>
      </c>
      <c r="E103" s="37" t="s">
        <v>1352</v>
      </c>
      <c r="F103" s="38" t="s">
        <v>1070</v>
      </c>
      <c r="G103" s="39">
        <v>222.5</v>
      </c>
      <c r="H103" s="40">
        <v>0</v>
      </c>
      <c r="I103" s="41">
        <f>ROUND(G103*H103,P4)</f>
        <v>0</v>
      </c>
      <c r="J103" s="38" t="s">
        <v>1064</v>
      </c>
      <c r="O103" s="42">
        <f>I103*0.21</f>
        <v>0</v>
      </c>
      <c r="P103">
        <v>3</v>
      </c>
    </row>
    <row r="104">
      <c r="A104" s="35" t="s">
        <v>58</v>
      </c>
      <c r="B104" s="43"/>
      <c r="C104" s="44"/>
      <c r="D104" s="44"/>
      <c r="E104" s="47" t="s">
        <v>71</v>
      </c>
      <c r="F104" s="44"/>
      <c r="G104" s="44"/>
      <c r="H104" s="44"/>
      <c r="I104" s="44"/>
      <c r="J104" s="45"/>
    </row>
    <row r="105">
      <c r="A105" s="35" t="s">
        <v>60</v>
      </c>
      <c r="B105" s="43"/>
      <c r="C105" s="44"/>
      <c r="D105" s="44"/>
      <c r="E105" s="46" t="s">
        <v>1353</v>
      </c>
      <c r="F105" s="44"/>
      <c r="G105" s="44"/>
      <c r="H105" s="44"/>
      <c r="I105" s="44"/>
      <c r="J105" s="45"/>
    </row>
    <row r="106">
      <c r="A106" s="35" t="s">
        <v>62</v>
      </c>
      <c r="B106" s="43"/>
      <c r="C106" s="44"/>
      <c r="D106" s="44"/>
      <c r="E106" s="47" t="s">
        <v>71</v>
      </c>
      <c r="F106" s="44"/>
      <c r="G106" s="44"/>
      <c r="H106" s="44"/>
      <c r="I106" s="44"/>
      <c r="J106" s="45"/>
    </row>
    <row r="107" ht="28.8">
      <c r="A107" s="35" t="s">
        <v>53</v>
      </c>
      <c r="B107" s="35">
        <v>25</v>
      </c>
      <c r="C107" s="36" t="s">
        <v>1229</v>
      </c>
      <c r="D107" s="35" t="s">
        <v>71</v>
      </c>
      <c r="E107" s="37" t="s">
        <v>1230</v>
      </c>
      <c r="F107" s="38" t="s">
        <v>1078</v>
      </c>
      <c r="G107" s="39">
        <v>3209.3330000000001</v>
      </c>
      <c r="H107" s="40">
        <v>0</v>
      </c>
      <c r="I107" s="41">
        <f>ROUND(G107*H107,P4)</f>
        <v>0</v>
      </c>
      <c r="J107" s="38" t="s">
        <v>1064</v>
      </c>
      <c r="O107" s="42">
        <f>I107*0.21</f>
        <v>0</v>
      </c>
      <c r="P107">
        <v>3</v>
      </c>
    </row>
    <row r="108">
      <c r="A108" s="35" t="s">
        <v>58</v>
      </c>
      <c r="B108" s="43"/>
      <c r="C108" s="44"/>
      <c r="D108" s="44"/>
      <c r="E108" s="47" t="s">
        <v>71</v>
      </c>
      <c r="F108" s="44"/>
      <c r="G108" s="44"/>
      <c r="H108" s="44"/>
      <c r="I108" s="44"/>
      <c r="J108" s="45"/>
    </row>
    <row r="109" ht="43.2">
      <c r="A109" s="35" t="s">
        <v>60</v>
      </c>
      <c r="B109" s="43"/>
      <c r="C109" s="44"/>
      <c r="D109" s="44"/>
      <c r="E109" s="46" t="s">
        <v>1354</v>
      </c>
      <c r="F109" s="44"/>
      <c r="G109" s="44"/>
      <c r="H109" s="44"/>
      <c r="I109" s="44"/>
      <c r="J109" s="45"/>
    </row>
    <row r="110">
      <c r="A110" s="35" t="s">
        <v>62</v>
      </c>
      <c r="B110" s="43"/>
      <c r="C110" s="44"/>
      <c r="D110" s="44"/>
      <c r="E110" s="47" t="s">
        <v>71</v>
      </c>
      <c r="F110" s="44"/>
      <c r="G110" s="44"/>
      <c r="H110" s="44"/>
      <c r="I110" s="44"/>
      <c r="J110" s="45"/>
    </row>
    <row r="111" ht="28.8">
      <c r="A111" s="35" t="s">
        <v>53</v>
      </c>
      <c r="B111" s="35">
        <v>26</v>
      </c>
      <c r="C111" s="36" t="s">
        <v>1355</v>
      </c>
      <c r="D111" s="35" t="s">
        <v>71</v>
      </c>
      <c r="E111" s="37" t="s">
        <v>1356</v>
      </c>
      <c r="F111" s="38" t="s">
        <v>1078</v>
      </c>
      <c r="G111" s="39">
        <v>5</v>
      </c>
      <c r="H111" s="40">
        <v>0</v>
      </c>
      <c r="I111" s="41">
        <f>ROUND(G111*H111,P4)</f>
        <v>0</v>
      </c>
      <c r="J111" s="38" t="s">
        <v>1064</v>
      </c>
      <c r="O111" s="42">
        <f>I111*0.21</f>
        <v>0</v>
      </c>
      <c r="P111">
        <v>3</v>
      </c>
    </row>
    <row r="112">
      <c r="A112" s="35" t="s">
        <v>58</v>
      </c>
      <c r="B112" s="43"/>
      <c r="C112" s="44"/>
      <c r="D112" s="44"/>
      <c r="E112" s="47" t="s">
        <v>71</v>
      </c>
      <c r="F112" s="44"/>
      <c r="G112" s="44"/>
      <c r="H112" s="44"/>
      <c r="I112" s="44"/>
      <c r="J112" s="45"/>
    </row>
    <row r="113">
      <c r="A113" s="35" t="s">
        <v>60</v>
      </c>
      <c r="B113" s="43"/>
      <c r="C113" s="44"/>
      <c r="D113" s="44"/>
      <c r="E113" s="46" t="s">
        <v>1357</v>
      </c>
      <c r="F113" s="44"/>
      <c r="G113" s="44"/>
      <c r="H113" s="44"/>
      <c r="I113" s="44"/>
      <c r="J113" s="45"/>
    </row>
    <row r="114">
      <c r="A114" s="35" t="s">
        <v>62</v>
      </c>
      <c r="B114" s="43"/>
      <c r="C114" s="44"/>
      <c r="D114" s="44"/>
      <c r="E114" s="47" t="s">
        <v>71</v>
      </c>
      <c r="F114" s="44"/>
      <c r="G114" s="44"/>
      <c r="H114" s="44"/>
      <c r="I114" s="44"/>
      <c r="J114" s="45"/>
    </row>
    <row r="115">
      <c r="A115" s="35" t="s">
        <v>53</v>
      </c>
      <c r="B115" s="35">
        <v>27</v>
      </c>
      <c r="C115" s="36" t="s">
        <v>1358</v>
      </c>
      <c r="D115" s="35" t="s">
        <v>71</v>
      </c>
      <c r="E115" s="37" t="s">
        <v>1359</v>
      </c>
      <c r="F115" s="38" t="s">
        <v>1070</v>
      </c>
      <c r="G115" s="39">
        <v>292.5</v>
      </c>
      <c r="H115" s="40">
        <v>0</v>
      </c>
      <c r="I115" s="41">
        <f>ROUND(G115*H115,P4)</f>
        <v>0</v>
      </c>
      <c r="J115" s="38" t="s">
        <v>1064</v>
      </c>
      <c r="O115" s="42">
        <f>I115*0.21</f>
        <v>0</v>
      </c>
      <c r="P115">
        <v>3</v>
      </c>
    </row>
    <row r="116">
      <c r="A116" s="35" t="s">
        <v>58</v>
      </c>
      <c r="B116" s="43"/>
      <c r="C116" s="44"/>
      <c r="D116" s="44"/>
      <c r="E116" s="47" t="s">
        <v>71</v>
      </c>
      <c r="F116" s="44"/>
      <c r="G116" s="44"/>
      <c r="H116" s="44"/>
      <c r="I116" s="44"/>
      <c r="J116" s="45"/>
    </row>
    <row r="117" ht="57.6">
      <c r="A117" s="35" t="s">
        <v>60</v>
      </c>
      <c r="B117" s="43"/>
      <c r="C117" s="44"/>
      <c r="D117" s="44"/>
      <c r="E117" s="46" t="s">
        <v>1360</v>
      </c>
      <c r="F117" s="44"/>
      <c r="G117" s="44"/>
      <c r="H117" s="44"/>
      <c r="I117" s="44"/>
      <c r="J117" s="45"/>
    </row>
    <row r="118">
      <c r="A118" s="35" t="s">
        <v>62</v>
      </c>
      <c r="B118" s="43"/>
      <c r="C118" s="44"/>
      <c r="D118" s="44"/>
      <c r="E118" s="47" t="s">
        <v>71</v>
      </c>
      <c r="F118" s="44"/>
      <c r="G118" s="44"/>
      <c r="H118" s="44"/>
      <c r="I118" s="44"/>
      <c r="J118" s="45"/>
    </row>
    <row r="119">
      <c r="A119" s="35" t="s">
        <v>53</v>
      </c>
      <c r="B119" s="35">
        <v>28</v>
      </c>
      <c r="C119" s="36" t="s">
        <v>1232</v>
      </c>
      <c r="D119" s="35" t="s">
        <v>71</v>
      </c>
      <c r="E119" s="37" t="s">
        <v>1233</v>
      </c>
      <c r="F119" s="38" t="s">
        <v>1078</v>
      </c>
      <c r="G119" s="39">
        <v>3640</v>
      </c>
      <c r="H119" s="40">
        <v>0</v>
      </c>
      <c r="I119" s="41">
        <f>ROUND(G119*H119,P4)</f>
        <v>0</v>
      </c>
      <c r="J119" s="38" t="s">
        <v>1064</v>
      </c>
      <c r="O119" s="42">
        <f>I119*0.21</f>
        <v>0</v>
      </c>
      <c r="P119">
        <v>3</v>
      </c>
    </row>
    <row r="120">
      <c r="A120" s="35" t="s">
        <v>58</v>
      </c>
      <c r="B120" s="43"/>
      <c r="C120" s="44"/>
      <c r="D120" s="44"/>
      <c r="E120" s="47" t="s">
        <v>71</v>
      </c>
      <c r="F120" s="44"/>
      <c r="G120" s="44"/>
      <c r="H120" s="44"/>
      <c r="I120" s="44"/>
      <c r="J120" s="45"/>
    </row>
    <row r="121">
      <c r="A121" s="35" t="s">
        <v>60</v>
      </c>
      <c r="B121" s="43"/>
      <c r="C121" s="44"/>
      <c r="D121" s="44"/>
      <c r="E121" s="46" t="s">
        <v>1361</v>
      </c>
      <c r="F121" s="44"/>
      <c r="G121" s="44"/>
      <c r="H121" s="44"/>
      <c r="I121" s="44"/>
      <c r="J121" s="45"/>
    </row>
    <row r="122">
      <c r="A122" s="35" t="s">
        <v>62</v>
      </c>
      <c r="B122" s="43"/>
      <c r="C122" s="44"/>
      <c r="D122" s="44"/>
      <c r="E122" s="47" t="s">
        <v>71</v>
      </c>
      <c r="F122" s="44"/>
      <c r="G122" s="44"/>
      <c r="H122" s="44"/>
      <c r="I122" s="44"/>
      <c r="J122" s="45"/>
    </row>
    <row r="123">
      <c r="A123" s="35" t="s">
        <v>53</v>
      </c>
      <c r="B123" s="35">
        <v>29</v>
      </c>
      <c r="C123" s="36" t="s">
        <v>1362</v>
      </c>
      <c r="D123" s="35" t="s">
        <v>71</v>
      </c>
      <c r="E123" s="37" t="s">
        <v>1363</v>
      </c>
      <c r="F123" s="38" t="s">
        <v>1078</v>
      </c>
      <c r="G123" s="39">
        <v>1996</v>
      </c>
      <c r="H123" s="40">
        <v>0</v>
      </c>
      <c r="I123" s="41">
        <f>ROUND(G123*H123,P4)</f>
        <v>0</v>
      </c>
      <c r="J123" s="38" t="s">
        <v>1064</v>
      </c>
      <c r="O123" s="42">
        <f>I123*0.21</f>
        <v>0</v>
      </c>
      <c r="P123">
        <v>3</v>
      </c>
    </row>
    <row r="124">
      <c r="A124" s="35" t="s">
        <v>58</v>
      </c>
      <c r="B124" s="43"/>
      <c r="C124" s="44"/>
      <c r="D124" s="44"/>
      <c r="E124" s="47" t="s">
        <v>71</v>
      </c>
      <c r="F124" s="44"/>
      <c r="G124" s="44"/>
      <c r="H124" s="44"/>
      <c r="I124" s="44"/>
      <c r="J124" s="45"/>
    </row>
    <row r="125">
      <c r="A125" s="35" t="s">
        <v>60</v>
      </c>
      <c r="B125" s="43"/>
      <c r="C125" s="44"/>
      <c r="D125" s="44"/>
      <c r="E125" s="46" t="s">
        <v>1364</v>
      </c>
      <c r="F125" s="44"/>
      <c r="G125" s="44"/>
      <c r="H125" s="44"/>
      <c r="I125" s="44"/>
      <c r="J125" s="45"/>
    </row>
    <row r="126">
      <c r="A126" s="35" t="s">
        <v>62</v>
      </c>
      <c r="B126" s="43"/>
      <c r="C126" s="44"/>
      <c r="D126" s="44"/>
      <c r="E126" s="47" t="s">
        <v>71</v>
      </c>
      <c r="F126" s="44"/>
      <c r="G126" s="44"/>
      <c r="H126" s="44"/>
      <c r="I126" s="44"/>
      <c r="J126" s="45"/>
    </row>
    <row r="127">
      <c r="A127" s="35" t="s">
        <v>53</v>
      </c>
      <c r="B127" s="35">
        <v>30</v>
      </c>
      <c r="C127" s="36" t="s">
        <v>1365</v>
      </c>
      <c r="D127" s="35" t="s">
        <v>71</v>
      </c>
      <c r="E127" s="37" t="s">
        <v>1366</v>
      </c>
      <c r="F127" s="38" t="s">
        <v>1070</v>
      </c>
      <c r="G127" s="39">
        <v>70</v>
      </c>
      <c r="H127" s="40">
        <v>0</v>
      </c>
      <c r="I127" s="41">
        <f>ROUND(G127*H127,P4)</f>
        <v>0</v>
      </c>
      <c r="J127" s="38" t="s">
        <v>1064</v>
      </c>
      <c r="O127" s="42">
        <f>I127*0.21</f>
        <v>0</v>
      </c>
      <c r="P127">
        <v>3</v>
      </c>
    </row>
    <row r="128">
      <c r="A128" s="35" t="s">
        <v>58</v>
      </c>
      <c r="B128" s="43"/>
      <c r="C128" s="44"/>
      <c r="D128" s="44"/>
      <c r="E128" s="47" t="s">
        <v>71</v>
      </c>
      <c r="F128" s="44"/>
      <c r="G128" s="44"/>
      <c r="H128" s="44"/>
      <c r="I128" s="44"/>
      <c r="J128" s="45"/>
    </row>
    <row r="129">
      <c r="A129" s="35" t="s">
        <v>60</v>
      </c>
      <c r="B129" s="43"/>
      <c r="C129" s="44"/>
      <c r="D129" s="44"/>
      <c r="E129" s="46" t="s">
        <v>1367</v>
      </c>
      <c r="F129" s="44"/>
      <c r="G129" s="44"/>
      <c r="H129" s="44"/>
      <c r="I129" s="44"/>
      <c r="J129" s="45"/>
    </row>
    <row r="130">
      <c r="A130" s="35" t="s">
        <v>62</v>
      </c>
      <c r="B130" s="43"/>
      <c r="C130" s="44"/>
      <c r="D130" s="44"/>
      <c r="E130" s="47" t="s">
        <v>71</v>
      </c>
      <c r="F130" s="44"/>
      <c r="G130" s="44"/>
      <c r="H130" s="44"/>
      <c r="I130" s="44"/>
      <c r="J130" s="45"/>
    </row>
    <row r="131">
      <c r="A131" s="35" t="s">
        <v>53</v>
      </c>
      <c r="B131" s="35">
        <v>31</v>
      </c>
      <c r="C131" s="36" t="s">
        <v>1235</v>
      </c>
      <c r="D131" s="35" t="s">
        <v>71</v>
      </c>
      <c r="E131" s="37" t="s">
        <v>1236</v>
      </c>
      <c r="F131" s="38" t="s">
        <v>1070</v>
      </c>
      <c r="G131" s="39">
        <v>445</v>
      </c>
      <c r="H131" s="40">
        <v>0</v>
      </c>
      <c r="I131" s="41">
        <f>ROUND(G131*H131,P4)</f>
        <v>0</v>
      </c>
      <c r="J131" s="38" t="s">
        <v>1064</v>
      </c>
      <c r="O131" s="42">
        <f>I131*0.21</f>
        <v>0</v>
      </c>
      <c r="P131">
        <v>3</v>
      </c>
    </row>
    <row r="132">
      <c r="A132" s="35" t="s">
        <v>58</v>
      </c>
      <c r="B132" s="43"/>
      <c r="C132" s="44"/>
      <c r="D132" s="44"/>
      <c r="E132" s="47" t="s">
        <v>71</v>
      </c>
      <c r="F132" s="44"/>
      <c r="G132" s="44"/>
      <c r="H132" s="44"/>
      <c r="I132" s="44"/>
      <c r="J132" s="45"/>
    </row>
    <row r="133" ht="43.2">
      <c r="A133" s="35" t="s">
        <v>60</v>
      </c>
      <c r="B133" s="43"/>
      <c r="C133" s="44"/>
      <c r="D133" s="44"/>
      <c r="E133" s="46" t="s">
        <v>1368</v>
      </c>
      <c r="F133" s="44"/>
      <c r="G133" s="44"/>
      <c r="H133" s="44"/>
      <c r="I133" s="44"/>
      <c r="J133" s="45"/>
    </row>
    <row r="134">
      <c r="A134" s="35" t="s">
        <v>62</v>
      </c>
      <c r="B134" s="43"/>
      <c r="C134" s="44"/>
      <c r="D134" s="44"/>
      <c r="E134" s="47" t="s">
        <v>71</v>
      </c>
      <c r="F134" s="44"/>
      <c r="G134" s="44"/>
      <c r="H134" s="44"/>
      <c r="I134" s="44"/>
      <c r="J134" s="45"/>
    </row>
    <row r="135">
      <c r="A135" s="35" t="s">
        <v>53</v>
      </c>
      <c r="B135" s="35">
        <v>32</v>
      </c>
      <c r="C135" s="36" t="s">
        <v>1238</v>
      </c>
      <c r="D135" s="35" t="s">
        <v>71</v>
      </c>
      <c r="E135" s="37" t="s">
        <v>1239</v>
      </c>
      <c r="F135" s="38" t="s">
        <v>1070</v>
      </c>
      <c r="G135" s="39">
        <v>877.5</v>
      </c>
      <c r="H135" s="40">
        <v>0</v>
      </c>
      <c r="I135" s="41">
        <f>ROUND(G135*H135,P4)</f>
        <v>0</v>
      </c>
      <c r="J135" s="38" t="s">
        <v>1064</v>
      </c>
      <c r="O135" s="42">
        <f>I135*0.21</f>
        <v>0</v>
      </c>
      <c r="P135">
        <v>3</v>
      </c>
    </row>
    <row r="136">
      <c r="A136" s="35" t="s">
        <v>58</v>
      </c>
      <c r="B136" s="43"/>
      <c r="C136" s="44"/>
      <c r="D136" s="44"/>
      <c r="E136" s="47" t="s">
        <v>71</v>
      </c>
      <c r="F136" s="44"/>
      <c r="G136" s="44"/>
      <c r="H136" s="44"/>
      <c r="I136" s="44"/>
      <c r="J136" s="45"/>
    </row>
    <row r="137">
      <c r="A137" s="35" t="s">
        <v>60</v>
      </c>
      <c r="B137" s="43"/>
      <c r="C137" s="44"/>
      <c r="D137" s="44"/>
      <c r="E137" s="46" t="s">
        <v>1369</v>
      </c>
      <c r="F137" s="44"/>
      <c r="G137" s="44"/>
      <c r="H137" s="44"/>
      <c r="I137" s="44"/>
      <c r="J137" s="45"/>
    </row>
    <row r="138">
      <c r="A138" s="35" t="s">
        <v>62</v>
      </c>
      <c r="B138" s="43"/>
      <c r="C138" s="44"/>
      <c r="D138" s="44"/>
      <c r="E138" s="47" t="s">
        <v>71</v>
      </c>
      <c r="F138" s="44"/>
      <c r="G138" s="44"/>
      <c r="H138" s="44"/>
      <c r="I138" s="44"/>
      <c r="J138" s="45"/>
    </row>
    <row r="139" ht="28.8">
      <c r="A139" s="35" t="s">
        <v>53</v>
      </c>
      <c r="B139" s="35">
        <v>33</v>
      </c>
      <c r="C139" s="36" t="s">
        <v>1370</v>
      </c>
      <c r="D139" s="35" t="s">
        <v>71</v>
      </c>
      <c r="E139" s="37" t="s">
        <v>1371</v>
      </c>
      <c r="F139" s="38" t="s">
        <v>1078</v>
      </c>
      <c r="G139" s="39">
        <v>5</v>
      </c>
      <c r="H139" s="40">
        <v>0</v>
      </c>
      <c r="I139" s="41">
        <f>ROUND(G139*H139,P4)</f>
        <v>0</v>
      </c>
      <c r="J139" s="38" t="s">
        <v>1064</v>
      </c>
      <c r="O139" s="42">
        <f>I139*0.21</f>
        <v>0</v>
      </c>
      <c r="P139">
        <v>3</v>
      </c>
    </row>
    <row r="140">
      <c r="A140" s="35" t="s">
        <v>58</v>
      </c>
      <c r="B140" s="43"/>
      <c r="C140" s="44"/>
      <c r="D140" s="44"/>
      <c r="E140" s="47" t="s">
        <v>71</v>
      </c>
      <c r="F140" s="44"/>
      <c r="G140" s="44"/>
      <c r="H140" s="44"/>
      <c r="I140" s="44"/>
      <c r="J140" s="45"/>
    </row>
    <row r="141">
      <c r="A141" s="35" t="s">
        <v>60</v>
      </c>
      <c r="B141" s="43"/>
      <c r="C141" s="44"/>
      <c r="D141" s="44"/>
      <c r="E141" s="46" t="s">
        <v>1372</v>
      </c>
      <c r="F141" s="44"/>
      <c r="G141" s="44"/>
      <c r="H141" s="44"/>
      <c r="I141" s="44"/>
      <c r="J141" s="45"/>
    </row>
    <row r="142">
      <c r="A142" s="35" t="s">
        <v>62</v>
      </c>
      <c r="B142" s="43"/>
      <c r="C142" s="44"/>
      <c r="D142" s="44"/>
      <c r="E142" s="47" t="s">
        <v>71</v>
      </c>
      <c r="F142" s="44"/>
      <c r="G142" s="44"/>
      <c r="H142" s="44"/>
      <c r="I142" s="44"/>
      <c r="J142" s="45"/>
    </row>
    <row r="143" ht="28.8">
      <c r="A143" s="35" t="s">
        <v>53</v>
      </c>
      <c r="B143" s="35">
        <v>34</v>
      </c>
      <c r="C143" s="36" t="s">
        <v>1244</v>
      </c>
      <c r="D143" s="35" t="s">
        <v>71</v>
      </c>
      <c r="E143" s="37" t="s">
        <v>1245</v>
      </c>
      <c r="F143" s="38" t="s">
        <v>1070</v>
      </c>
      <c r="G143" s="39">
        <v>222.5</v>
      </c>
      <c r="H143" s="40">
        <v>0</v>
      </c>
      <c r="I143" s="41">
        <f>ROUND(G143*H143,P4)</f>
        <v>0</v>
      </c>
      <c r="J143" s="38" t="s">
        <v>1064</v>
      </c>
      <c r="O143" s="42">
        <f>I143*0.21</f>
        <v>0</v>
      </c>
      <c r="P143">
        <v>3</v>
      </c>
    </row>
    <row r="144">
      <c r="A144" s="35" t="s">
        <v>58</v>
      </c>
      <c r="B144" s="43"/>
      <c r="C144" s="44"/>
      <c r="D144" s="44"/>
      <c r="E144" s="47" t="s">
        <v>71</v>
      </c>
      <c r="F144" s="44"/>
      <c r="G144" s="44"/>
      <c r="H144" s="44"/>
      <c r="I144" s="44"/>
      <c r="J144" s="45"/>
    </row>
    <row r="145">
      <c r="A145" s="35" t="s">
        <v>60</v>
      </c>
      <c r="B145" s="43"/>
      <c r="C145" s="44"/>
      <c r="D145" s="44"/>
      <c r="E145" s="46" t="s">
        <v>1373</v>
      </c>
      <c r="F145" s="44"/>
      <c r="G145" s="44"/>
      <c r="H145" s="44"/>
      <c r="I145" s="44"/>
      <c r="J145" s="45"/>
    </row>
    <row r="146">
      <c r="A146" s="35" t="s">
        <v>62</v>
      </c>
      <c r="B146" s="43"/>
      <c r="C146" s="44"/>
      <c r="D146" s="44"/>
      <c r="E146" s="47" t="s">
        <v>71</v>
      </c>
      <c r="F146" s="44"/>
      <c r="G146" s="44"/>
      <c r="H146" s="44"/>
      <c r="I146" s="44"/>
      <c r="J146" s="45"/>
    </row>
    <row r="147" ht="28.8">
      <c r="A147" s="35" t="s">
        <v>53</v>
      </c>
      <c r="B147" s="35">
        <v>35</v>
      </c>
      <c r="C147" s="36" t="s">
        <v>1151</v>
      </c>
      <c r="D147" s="35" t="s">
        <v>71</v>
      </c>
      <c r="E147" s="37" t="s">
        <v>1152</v>
      </c>
      <c r="F147" s="38" t="s">
        <v>1070</v>
      </c>
      <c r="G147" s="39">
        <v>215</v>
      </c>
      <c r="H147" s="40">
        <v>0</v>
      </c>
      <c r="I147" s="41">
        <f>ROUND(G147*H147,P4)</f>
        <v>0</v>
      </c>
      <c r="J147" s="38" t="s">
        <v>1064</v>
      </c>
      <c r="O147" s="42">
        <f>I147*0.21</f>
        <v>0</v>
      </c>
      <c r="P147">
        <v>3</v>
      </c>
    </row>
    <row r="148">
      <c r="A148" s="35" t="s">
        <v>58</v>
      </c>
      <c r="B148" s="43"/>
      <c r="C148" s="44"/>
      <c r="D148" s="44"/>
      <c r="E148" s="47" t="s">
        <v>71</v>
      </c>
      <c r="F148" s="44"/>
      <c r="G148" s="44"/>
      <c r="H148" s="44"/>
      <c r="I148" s="44"/>
      <c r="J148" s="45"/>
    </row>
    <row r="149">
      <c r="A149" s="35" t="s">
        <v>60</v>
      </c>
      <c r="B149" s="43"/>
      <c r="C149" s="44"/>
      <c r="D149" s="44"/>
      <c r="E149" s="46" t="s">
        <v>1374</v>
      </c>
      <c r="F149" s="44"/>
      <c r="G149" s="44"/>
      <c r="H149" s="44"/>
      <c r="I149" s="44"/>
      <c r="J149" s="45"/>
    </row>
    <row r="150">
      <c r="A150" s="35" t="s">
        <v>62</v>
      </c>
      <c r="B150" s="43"/>
      <c r="C150" s="44"/>
      <c r="D150" s="44"/>
      <c r="E150" s="47" t="s">
        <v>71</v>
      </c>
      <c r="F150" s="44"/>
      <c r="G150" s="44"/>
      <c r="H150" s="44"/>
      <c r="I150" s="44"/>
      <c r="J150" s="45"/>
    </row>
    <row r="151">
      <c r="A151" s="35" t="s">
        <v>53</v>
      </c>
      <c r="B151" s="35">
        <v>36</v>
      </c>
      <c r="C151" s="36" t="s">
        <v>1375</v>
      </c>
      <c r="D151" s="35" t="s">
        <v>71</v>
      </c>
      <c r="E151" s="37" t="s">
        <v>1376</v>
      </c>
      <c r="F151" s="38" t="s">
        <v>1070</v>
      </c>
      <c r="G151" s="39">
        <v>77.5</v>
      </c>
      <c r="H151" s="40">
        <v>0</v>
      </c>
      <c r="I151" s="41">
        <f>ROUND(G151*H151,P4)</f>
        <v>0</v>
      </c>
      <c r="J151" s="38" t="s">
        <v>1064</v>
      </c>
      <c r="O151" s="42">
        <f>I151*0.21</f>
        <v>0</v>
      </c>
      <c r="P151">
        <v>3</v>
      </c>
    </row>
    <row r="152">
      <c r="A152" s="35" t="s">
        <v>58</v>
      </c>
      <c r="B152" s="43"/>
      <c r="C152" s="44"/>
      <c r="D152" s="44"/>
      <c r="E152" s="47" t="s">
        <v>71</v>
      </c>
      <c r="F152" s="44"/>
      <c r="G152" s="44"/>
      <c r="H152" s="44"/>
      <c r="I152" s="44"/>
      <c r="J152" s="45"/>
    </row>
    <row r="153">
      <c r="A153" s="35" t="s">
        <v>60</v>
      </c>
      <c r="B153" s="43"/>
      <c r="C153" s="44"/>
      <c r="D153" s="44"/>
      <c r="E153" s="46" t="s">
        <v>1377</v>
      </c>
      <c r="F153" s="44"/>
      <c r="G153" s="44"/>
      <c r="H153" s="44"/>
      <c r="I153" s="44"/>
      <c r="J153" s="45"/>
    </row>
    <row r="154">
      <c r="A154" s="35" t="s">
        <v>62</v>
      </c>
      <c r="B154" s="43"/>
      <c r="C154" s="44"/>
      <c r="D154" s="44"/>
      <c r="E154" s="47" t="s">
        <v>71</v>
      </c>
      <c r="F154" s="44"/>
      <c r="G154" s="44"/>
      <c r="H154" s="44"/>
      <c r="I154" s="44"/>
      <c r="J154" s="45"/>
    </row>
    <row r="155" ht="28.8">
      <c r="A155" s="35" t="s">
        <v>53</v>
      </c>
      <c r="B155" s="35">
        <v>37</v>
      </c>
      <c r="C155" s="36" t="s">
        <v>1378</v>
      </c>
      <c r="D155" s="35" t="s">
        <v>71</v>
      </c>
      <c r="E155" s="37" t="s">
        <v>1379</v>
      </c>
      <c r="F155" s="38" t="s">
        <v>1063</v>
      </c>
      <c r="G155" s="39">
        <v>0.02</v>
      </c>
      <c r="H155" s="40">
        <v>0</v>
      </c>
      <c r="I155" s="41">
        <f>ROUND(G155*H155,P4)</f>
        <v>0</v>
      </c>
      <c r="J155" s="38" t="s">
        <v>1064</v>
      </c>
      <c r="O155" s="42">
        <f>I155*0.21</f>
        <v>0</v>
      </c>
      <c r="P155">
        <v>3</v>
      </c>
    </row>
    <row r="156">
      <c r="A156" s="35" t="s">
        <v>58</v>
      </c>
      <c r="B156" s="43"/>
      <c r="C156" s="44"/>
      <c r="D156" s="44"/>
      <c r="E156" s="47" t="s">
        <v>71</v>
      </c>
      <c r="F156" s="44"/>
      <c r="G156" s="44"/>
      <c r="H156" s="44"/>
      <c r="I156" s="44"/>
      <c r="J156" s="45"/>
    </row>
    <row r="157" ht="28.8">
      <c r="A157" s="35" t="s">
        <v>60</v>
      </c>
      <c r="B157" s="43"/>
      <c r="C157" s="44"/>
      <c r="D157" s="44"/>
      <c r="E157" s="46" t="s">
        <v>1380</v>
      </c>
      <c r="F157" s="44"/>
      <c r="G157" s="44"/>
      <c r="H157" s="44"/>
      <c r="I157" s="44"/>
      <c r="J157" s="45"/>
    </row>
    <row r="158">
      <c r="A158" s="35" t="s">
        <v>62</v>
      </c>
      <c r="B158" s="43"/>
      <c r="C158" s="44"/>
      <c r="D158" s="44"/>
      <c r="E158" s="47" t="s">
        <v>71</v>
      </c>
      <c r="F158" s="44"/>
      <c r="G158" s="44"/>
      <c r="H158" s="44"/>
      <c r="I158" s="44"/>
      <c r="J158" s="45"/>
    </row>
    <row r="159">
      <c r="A159" s="35" t="s">
        <v>53</v>
      </c>
      <c r="B159" s="35">
        <v>38</v>
      </c>
      <c r="C159" s="36" t="s">
        <v>1250</v>
      </c>
      <c r="D159" s="35" t="s">
        <v>71</v>
      </c>
      <c r="E159" s="37" t="s">
        <v>1251</v>
      </c>
      <c r="F159" s="38" t="s">
        <v>1107</v>
      </c>
      <c r="G159" s="39">
        <v>11.699999999999999</v>
      </c>
      <c r="H159" s="40">
        <v>0</v>
      </c>
      <c r="I159" s="41">
        <f>ROUND(G159*H159,P4)</f>
        <v>0</v>
      </c>
      <c r="J159" s="38" t="s">
        <v>1064</v>
      </c>
      <c r="O159" s="42">
        <f>I159*0.21</f>
        <v>0</v>
      </c>
      <c r="P159">
        <v>3</v>
      </c>
    </row>
    <row r="160">
      <c r="A160" s="35" t="s">
        <v>58</v>
      </c>
      <c r="B160" s="43"/>
      <c r="C160" s="44"/>
      <c r="D160" s="44"/>
      <c r="E160" s="47" t="s">
        <v>71</v>
      </c>
      <c r="F160" s="44"/>
      <c r="G160" s="44"/>
      <c r="H160" s="44"/>
      <c r="I160" s="44"/>
      <c r="J160" s="45"/>
    </row>
    <row r="161">
      <c r="A161" s="35" t="s">
        <v>60</v>
      </c>
      <c r="B161" s="43"/>
      <c r="C161" s="44"/>
      <c r="D161" s="44"/>
      <c r="E161" s="46" t="s">
        <v>1381</v>
      </c>
      <c r="F161" s="44"/>
      <c r="G161" s="44"/>
      <c r="H161" s="44"/>
      <c r="I161" s="44"/>
      <c r="J161" s="45"/>
    </row>
    <row r="162">
      <c r="A162" s="35" t="s">
        <v>62</v>
      </c>
      <c r="B162" s="43"/>
      <c r="C162" s="44"/>
      <c r="D162" s="44"/>
      <c r="E162" s="47" t="s">
        <v>71</v>
      </c>
      <c r="F162" s="44"/>
      <c r="G162" s="44"/>
      <c r="H162" s="44"/>
      <c r="I162" s="44"/>
      <c r="J162" s="45"/>
    </row>
    <row r="163">
      <c r="A163" s="35" t="s">
        <v>53</v>
      </c>
      <c r="B163" s="35">
        <v>39</v>
      </c>
      <c r="C163" s="36" t="s">
        <v>1253</v>
      </c>
      <c r="D163" s="35" t="s">
        <v>71</v>
      </c>
      <c r="E163" s="37" t="s">
        <v>1254</v>
      </c>
      <c r="F163" s="38" t="s">
        <v>1078</v>
      </c>
      <c r="G163" s="39">
        <v>300</v>
      </c>
      <c r="H163" s="40">
        <v>0</v>
      </c>
      <c r="I163" s="41">
        <f>ROUND(G163*H163,P4)</f>
        <v>0</v>
      </c>
      <c r="J163" s="38" t="s">
        <v>1064</v>
      </c>
      <c r="O163" s="42">
        <f>I163*0.21</f>
        <v>0</v>
      </c>
      <c r="P163">
        <v>3</v>
      </c>
    </row>
    <row r="164">
      <c r="A164" s="35" t="s">
        <v>58</v>
      </c>
      <c r="B164" s="43"/>
      <c r="C164" s="44"/>
      <c r="D164" s="44"/>
      <c r="E164" s="47" t="s">
        <v>71</v>
      </c>
      <c r="F164" s="44"/>
      <c r="G164" s="44"/>
      <c r="H164" s="44"/>
      <c r="I164" s="44"/>
      <c r="J164" s="45"/>
    </row>
    <row r="165">
      <c r="A165" s="35" t="s">
        <v>60</v>
      </c>
      <c r="B165" s="43"/>
      <c r="C165" s="44"/>
      <c r="D165" s="44"/>
      <c r="E165" s="46" t="s">
        <v>1382</v>
      </c>
      <c r="F165" s="44"/>
      <c r="G165" s="44"/>
      <c r="H165" s="44"/>
      <c r="I165" s="44"/>
      <c r="J165" s="45"/>
    </row>
    <row r="166">
      <c r="A166" s="35" t="s">
        <v>62</v>
      </c>
      <c r="B166" s="43"/>
      <c r="C166" s="44"/>
      <c r="D166" s="44"/>
      <c r="E166" s="47" t="s">
        <v>71</v>
      </c>
      <c r="F166" s="44"/>
      <c r="G166" s="44"/>
      <c r="H166" s="44"/>
      <c r="I166" s="44"/>
      <c r="J166" s="45"/>
    </row>
    <row r="167">
      <c r="A167" s="35" t="s">
        <v>53</v>
      </c>
      <c r="B167" s="35">
        <v>40</v>
      </c>
      <c r="C167" s="36" t="s">
        <v>1160</v>
      </c>
      <c r="D167" s="35" t="s">
        <v>71</v>
      </c>
      <c r="E167" s="37" t="s">
        <v>1161</v>
      </c>
      <c r="F167" s="38" t="s">
        <v>1107</v>
      </c>
      <c r="G167" s="39">
        <v>11.699999999999999</v>
      </c>
      <c r="H167" s="40">
        <v>0</v>
      </c>
      <c r="I167" s="41">
        <f>ROUND(G167*H167,P4)</f>
        <v>0</v>
      </c>
      <c r="J167" s="38" t="s">
        <v>1064</v>
      </c>
      <c r="O167" s="42">
        <f>I167*0.21</f>
        <v>0</v>
      </c>
      <c r="P167">
        <v>3</v>
      </c>
    </row>
    <row r="168">
      <c r="A168" s="35" t="s">
        <v>58</v>
      </c>
      <c r="B168" s="43"/>
      <c r="C168" s="44"/>
      <c r="D168" s="44"/>
      <c r="E168" s="47" t="s">
        <v>71</v>
      </c>
      <c r="F168" s="44"/>
      <c r="G168" s="44"/>
      <c r="H168" s="44"/>
      <c r="I168" s="44"/>
      <c r="J168" s="45"/>
    </row>
    <row r="169">
      <c r="A169" s="35" t="s">
        <v>60</v>
      </c>
      <c r="B169" s="43"/>
      <c r="C169" s="44"/>
      <c r="D169" s="44"/>
      <c r="E169" s="46" t="s">
        <v>1383</v>
      </c>
      <c r="F169" s="44"/>
      <c r="G169" s="44"/>
      <c r="H169" s="44"/>
      <c r="I169" s="44"/>
      <c r="J169" s="45"/>
    </row>
    <row r="170">
      <c r="A170" s="35" t="s">
        <v>62</v>
      </c>
      <c r="B170" s="43"/>
      <c r="C170" s="44"/>
      <c r="D170" s="44"/>
      <c r="E170" s="47" t="s">
        <v>71</v>
      </c>
      <c r="F170" s="44"/>
      <c r="G170" s="44"/>
      <c r="H170" s="44"/>
      <c r="I170" s="44"/>
      <c r="J170" s="45"/>
    </row>
    <row r="171">
      <c r="A171" s="35" t="s">
        <v>53</v>
      </c>
      <c r="B171" s="35">
        <v>41</v>
      </c>
      <c r="C171" s="36" t="s">
        <v>1384</v>
      </c>
      <c r="D171" s="35" t="s">
        <v>71</v>
      </c>
      <c r="E171" s="37" t="s">
        <v>1385</v>
      </c>
      <c r="F171" s="38" t="s">
        <v>1078</v>
      </c>
      <c r="G171" s="39">
        <v>2001</v>
      </c>
      <c r="H171" s="40">
        <v>0</v>
      </c>
      <c r="I171" s="41">
        <f>ROUND(G171*H171,P4)</f>
        <v>0</v>
      </c>
      <c r="J171" s="38" t="s">
        <v>1071</v>
      </c>
      <c r="O171" s="42">
        <f>I171*0.21</f>
        <v>0</v>
      </c>
      <c r="P171">
        <v>3</v>
      </c>
    </row>
    <row r="172">
      <c r="A172" s="35" t="s">
        <v>58</v>
      </c>
      <c r="B172" s="43"/>
      <c r="C172" s="44"/>
      <c r="D172" s="44"/>
      <c r="E172" s="47" t="s">
        <v>71</v>
      </c>
      <c r="F172" s="44"/>
      <c r="G172" s="44"/>
      <c r="H172" s="44"/>
      <c r="I172" s="44"/>
      <c r="J172" s="45"/>
    </row>
    <row r="173">
      <c r="A173" s="35" t="s">
        <v>60</v>
      </c>
      <c r="B173" s="43"/>
      <c r="C173" s="44"/>
      <c r="D173" s="44"/>
      <c r="E173" s="46" t="s">
        <v>1386</v>
      </c>
      <c r="F173" s="44"/>
      <c r="G173" s="44"/>
      <c r="H173" s="44"/>
      <c r="I173" s="44"/>
      <c r="J173" s="45"/>
    </row>
    <row r="174">
      <c r="A174" s="35" t="s">
        <v>62</v>
      </c>
      <c r="B174" s="43"/>
      <c r="C174" s="44"/>
      <c r="D174" s="44"/>
      <c r="E174" s="47" t="s">
        <v>71</v>
      </c>
      <c r="F174" s="44"/>
      <c r="G174" s="44"/>
      <c r="H174" s="44"/>
      <c r="I174" s="44"/>
      <c r="J174" s="45"/>
    </row>
    <row r="175">
      <c r="A175" s="35" t="s">
        <v>53</v>
      </c>
      <c r="B175" s="35">
        <v>42</v>
      </c>
      <c r="C175" s="36" t="s">
        <v>1167</v>
      </c>
      <c r="D175" s="35" t="s">
        <v>71</v>
      </c>
      <c r="E175" s="37" t="s">
        <v>1168</v>
      </c>
      <c r="F175" s="38" t="s">
        <v>1063</v>
      </c>
      <c r="G175" s="39">
        <v>28.594999999999999</v>
      </c>
      <c r="H175" s="40">
        <v>0</v>
      </c>
      <c r="I175" s="41">
        <f>ROUND(G175*H175,P4)</f>
        <v>0</v>
      </c>
      <c r="J175" s="38" t="s">
        <v>1064</v>
      </c>
      <c r="O175" s="42">
        <f>I175*0.21</f>
        <v>0</v>
      </c>
      <c r="P175">
        <v>3</v>
      </c>
    </row>
    <row r="176">
      <c r="A176" s="35" t="s">
        <v>58</v>
      </c>
      <c r="B176" s="43"/>
      <c r="C176" s="44"/>
      <c r="D176" s="44"/>
      <c r="E176" s="47" t="s">
        <v>71</v>
      </c>
      <c r="F176" s="44"/>
      <c r="G176" s="44"/>
      <c r="H176" s="44"/>
      <c r="I176" s="44"/>
      <c r="J176" s="45"/>
    </row>
    <row r="177" ht="28.8">
      <c r="A177" s="35" t="s">
        <v>60</v>
      </c>
      <c r="B177" s="43"/>
      <c r="C177" s="44"/>
      <c r="D177" s="44"/>
      <c r="E177" s="46" t="s">
        <v>1387</v>
      </c>
      <c r="F177" s="44"/>
      <c r="G177" s="44"/>
      <c r="H177" s="44"/>
      <c r="I177" s="44"/>
      <c r="J177" s="45"/>
    </row>
    <row r="178">
      <c r="A178" s="35" t="s">
        <v>62</v>
      </c>
      <c r="B178" s="48"/>
      <c r="C178" s="49"/>
      <c r="D178" s="49"/>
      <c r="E178" s="51" t="s">
        <v>71</v>
      </c>
      <c r="F178" s="49"/>
      <c r="G178" s="49"/>
      <c r="H178" s="49"/>
      <c r="I178" s="49"/>
      <c r="J178" s="50"/>
    </row>
  </sheetData>
  <sheetProtection sheet="1" objects="1" scenarios="1" spinCount="100000" saltValue="x7FxMWkh1HbFzVW1t16RtI4W9w3ozNrdYOEo42AhDpY9WpmwMyWyrEKhkiVK2S4Sao4Z6COZzaHyM4x1rTMJDg==" hashValue="R6X+YL1MfeVmrlqj3MA5v1qVims6VXiPEvb/U1VSQ6JC3hl8VBZyyZzRSkKL/PKRGo3ZCiu9Sos36nC9WxpCYg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31</v>
      </c>
      <c r="I3" s="23">
        <f>SUMIFS(I8:I24,A8:A24,"SD")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31</v>
      </c>
      <c r="D4" s="20"/>
      <c r="E4" s="21" t="s">
        <v>32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256</v>
      </c>
      <c r="D8" s="32"/>
      <c r="E8" s="29" t="s">
        <v>1388</v>
      </c>
      <c r="F8" s="32"/>
      <c r="G8" s="32"/>
      <c r="H8" s="32"/>
      <c r="I8" s="33">
        <f>SUMIFS(I9:I24,A9:A24,"P")</f>
        <v>0</v>
      </c>
      <c r="J8" s="34"/>
    </row>
    <row r="9" ht="43.2">
      <c r="A9" s="35" t="s">
        <v>53</v>
      </c>
      <c r="B9" s="35">
        <v>1</v>
      </c>
      <c r="C9" s="36" t="s">
        <v>1389</v>
      </c>
      <c r="D9" s="35" t="s">
        <v>71</v>
      </c>
      <c r="E9" s="37" t="s">
        <v>1390</v>
      </c>
      <c r="F9" s="38" t="s">
        <v>1078</v>
      </c>
      <c r="G9" s="39">
        <v>1</v>
      </c>
      <c r="H9" s="40">
        <v>0</v>
      </c>
      <c r="I9" s="41">
        <f>ROUND(G9*H9,P4)</f>
        <v>0</v>
      </c>
      <c r="J9" s="38" t="s">
        <v>1071</v>
      </c>
      <c r="O9" s="42">
        <f>I9*0.21</f>
        <v>0</v>
      </c>
      <c r="P9">
        <v>3</v>
      </c>
    </row>
    <row r="10">
      <c r="A10" s="35" t="s">
        <v>58</v>
      </c>
      <c r="B10" s="43"/>
      <c r="C10" s="44"/>
      <c r="D10" s="44"/>
      <c r="E10" s="47" t="s">
        <v>71</v>
      </c>
      <c r="F10" s="44"/>
      <c r="G10" s="44"/>
      <c r="H10" s="44"/>
      <c r="I10" s="44"/>
      <c r="J10" s="45"/>
    </row>
    <row r="11" ht="28.8">
      <c r="A11" s="35" t="s">
        <v>60</v>
      </c>
      <c r="B11" s="43"/>
      <c r="C11" s="44"/>
      <c r="D11" s="44"/>
      <c r="E11" s="46" t="s">
        <v>1391</v>
      </c>
      <c r="F11" s="44"/>
      <c r="G11" s="44"/>
      <c r="H11" s="44"/>
      <c r="I11" s="44"/>
      <c r="J11" s="45"/>
    </row>
    <row r="12">
      <c r="A12" s="35" t="s">
        <v>62</v>
      </c>
      <c r="B12" s="43"/>
      <c r="C12" s="44"/>
      <c r="D12" s="44"/>
      <c r="E12" s="47" t="s">
        <v>71</v>
      </c>
      <c r="F12" s="44"/>
      <c r="G12" s="44"/>
      <c r="H12" s="44"/>
      <c r="I12" s="44"/>
      <c r="J12" s="45"/>
    </row>
    <row r="13" ht="43.2">
      <c r="A13" s="35" t="s">
        <v>53</v>
      </c>
      <c r="B13" s="35">
        <v>2</v>
      </c>
      <c r="C13" s="36" t="s">
        <v>1392</v>
      </c>
      <c r="D13" s="35" t="s">
        <v>71</v>
      </c>
      <c r="E13" s="37" t="s">
        <v>1393</v>
      </c>
      <c r="F13" s="38" t="s">
        <v>1078</v>
      </c>
      <c r="G13" s="39">
        <v>3</v>
      </c>
      <c r="H13" s="40">
        <v>0</v>
      </c>
      <c r="I13" s="41">
        <f>ROUND(G13*H13,P4)</f>
        <v>0</v>
      </c>
      <c r="J13" s="38" t="s">
        <v>1071</v>
      </c>
      <c r="O13" s="42">
        <f>I13*0.21</f>
        <v>0</v>
      </c>
      <c r="P13">
        <v>3</v>
      </c>
    </row>
    <row r="14">
      <c r="A14" s="35" t="s">
        <v>58</v>
      </c>
      <c r="B14" s="43"/>
      <c r="C14" s="44"/>
      <c r="D14" s="44"/>
      <c r="E14" s="47" t="s">
        <v>71</v>
      </c>
      <c r="F14" s="44"/>
      <c r="G14" s="44"/>
      <c r="H14" s="44"/>
      <c r="I14" s="44"/>
      <c r="J14" s="45"/>
    </row>
    <row r="15" ht="28.8">
      <c r="A15" s="35" t="s">
        <v>60</v>
      </c>
      <c r="B15" s="43"/>
      <c r="C15" s="44"/>
      <c r="D15" s="44"/>
      <c r="E15" s="46" t="s">
        <v>1394</v>
      </c>
      <c r="F15" s="44"/>
      <c r="G15" s="44"/>
      <c r="H15" s="44"/>
      <c r="I15" s="44"/>
      <c r="J15" s="45"/>
    </row>
    <row r="16">
      <c r="A16" s="35" t="s">
        <v>62</v>
      </c>
      <c r="B16" s="43"/>
      <c r="C16" s="44"/>
      <c r="D16" s="44"/>
      <c r="E16" s="47" t="s">
        <v>71</v>
      </c>
      <c r="F16" s="44"/>
      <c r="G16" s="44"/>
      <c r="H16" s="44"/>
      <c r="I16" s="44"/>
      <c r="J16" s="45"/>
    </row>
    <row r="17" ht="28.8">
      <c r="A17" s="35" t="s">
        <v>53</v>
      </c>
      <c r="B17" s="35">
        <v>3</v>
      </c>
      <c r="C17" s="36" t="s">
        <v>1395</v>
      </c>
      <c r="D17" s="35" t="s">
        <v>71</v>
      </c>
      <c r="E17" s="37" t="s">
        <v>1396</v>
      </c>
      <c r="F17" s="38" t="s">
        <v>1078</v>
      </c>
      <c r="G17" s="39">
        <v>2</v>
      </c>
      <c r="H17" s="40">
        <v>0</v>
      </c>
      <c r="I17" s="41">
        <f>ROUND(G17*H17,P4)</f>
        <v>0</v>
      </c>
      <c r="J17" s="38" t="s">
        <v>1071</v>
      </c>
      <c r="O17" s="42">
        <f>I17*0.21</f>
        <v>0</v>
      </c>
      <c r="P17">
        <v>3</v>
      </c>
    </row>
    <row r="18">
      <c r="A18" s="35" t="s">
        <v>58</v>
      </c>
      <c r="B18" s="43"/>
      <c r="C18" s="44"/>
      <c r="D18" s="44"/>
      <c r="E18" s="47" t="s">
        <v>71</v>
      </c>
      <c r="F18" s="44"/>
      <c r="G18" s="44"/>
      <c r="H18" s="44"/>
      <c r="I18" s="44"/>
      <c r="J18" s="45"/>
    </row>
    <row r="19" ht="28.8">
      <c r="A19" s="35" t="s">
        <v>60</v>
      </c>
      <c r="B19" s="43"/>
      <c r="C19" s="44"/>
      <c r="D19" s="44"/>
      <c r="E19" s="46" t="s">
        <v>1397</v>
      </c>
      <c r="F19" s="44"/>
      <c r="G19" s="44"/>
      <c r="H19" s="44"/>
      <c r="I19" s="44"/>
      <c r="J19" s="45"/>
    </row>
    <row r="20">
      <c r="A20" s="35" t="s">
        <v>62</v>
      </c>
      <c r="B20" s="43"/>
      <c r="C20" s="44"/>
      <c r="D20" s="44"/>
      <c r="E20" s="47" t="s">
        <v>71</v>
      </c>
      <c r="F20" s="44"/>
      <c r="G20" s="44"/>
      <c r="H20" s="44"/>
      <c r="I20" s="44"/>
      <c r="J20" s="45"/>
    </row>
    <row r="21" ht="28.8">
      <c r="A21" s="35" t="s">
        <v>53</v>
      </c>
      <c r="B21" s="35">
        <v>4</v>
      </c>
      <c r="C21" s="36" t="s">
        <v>1398</v>
      </c>
      <c r="D21" s="35" t="s">
        <v>71</v>
      </c>
      <c r="E21" s="37" t="s">
        <v>1399</v>
      </c>
      <c r="F21" s="38" t="s">
        <v>1078</v>
      </c>
      <c r="G21" s="39">
        <v>1</v>
      </c>
      <c r="H21" s="40">
        <v>0</v>
      </c>
      <c r="I21" s="41">
        <f>ROUND(G21*H21,P4)</f>
        <v>0</v>
      </c>
      <c r="J21" s="38" t="s">
        <v>1071</v>
      </c>
      <c r="O21" s="42">
        <f>I21*0.21</f>
        <v>0</v>
      </c>
      <c r="P21">
        <v>3</v>
      </c>
    </row>
    <row r="22">
      <c r="A22" s="35" t="s">
        <v>58</v>
      </c>
      <c r="B22" s="43"/>
      <c r="C22" s="44"/>
      <c r="D22" s="44"/>
      <c r="E22" s="47" t="s">
        <v>71</v>
      </c>
      <c r="F22" s="44"/>
      <c r="G22" s="44"/>
      <c r="H22" s="44"/>
      <c r="I22" s="44"/>
      <c r="J22" s="45"/>
    </row>
    <row r="23" ht="28.8">
      <c r="A23" s="35" t="s">
        <v>60</v>
      </c>
      <c r="B23" s="43"/>
      <c r="C23" s="44"/>
      <c r="D23" s="44"/>
      <c r="E23" s="46" t="s">
        <v>1400</v>
      </c>
      <c r="F23" s="44"/>
      <c r="G23" s="44"/>
      <c r="H23" s="44"/>
      <c r="I23" s="44"/>
      <c r="J23" s="45"/>
    </row>
    <row r="24">
      <c r="A24" s="35" t="s">
        <v>62</v>
      </c>
      <c r="B24" s="48"/>
      <c r="C24" s="49"/>
      <c r="D24" s="49"/>
      <c r="E24" s="51" t="s">
        <v>71</v>
      </c>
      <c r="F24" s="49"/>
      <c r="G24" s="49"/>
      <c r="H24" s="49"/>
      <c r="I24" s="49"/>
      <c r="J24" s="50"/>
    </row>
  </sheetData>
  <sheetProtection sheet="1" objects="1" scenarios="1" spinCount="100000" saltValue="4Tw1NU/X31yESI9LjHFK218Ep0XUGnvabV5ICjZ76sodaqbxVWIGZ2JTgwRFfYETJu0DOrRWzNl3f2/XpvqsXQ==" hashValue="zcrbDJAyEEY76Zbmzfa1pZEYqLd1P7XtC5ot3X1pjC2jzvN3ByxIv3LvAmVMbHhXYetm1sQcF4SNqCBNw2YX1g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11</v>
      </c>
      <c r="I3" s="23">
        <f>SUMIFS(I8:I290,A8:A290,"SD")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51</v>
      </c>
      <c r="D8" s="32"/>
      <c r="E8" s="29" t="s">
        <v>52</v>
      </c>
      <c r="F8" s="32"/>
      <c r="G8" s="32"/>
      <c r="H8" s="32"/>
      <c r="I8" s="33">
        <f>SUMIFS(I9:I88,A9:A88,"P")</f>
        <v>0</v>
      </c>
      <c r="J8" s="34"/>
    </row>
    <row r="9">
      <c r="A9" s="35" t="s">
        <v>53</v>
      </c>
      <c r="B9" s="35">
        <v>1</v>
      </c>
      <c r="C9" s="36" t="s">
        <v>54</v>
      </c>
      <c r="D9" s="35" t="s">
        <v>55</v>
      </c>
      <c r="E9" s="37" t="s">
        <v>56</v>
      </c>
      <c r="F9" s="38" t="s">
        <v>57</v>
      </c>
      <c r="G9" s="39">
        <v>188</v>
      </c>
      <c r="H9" s="40">
        <v>0</v>
      </c>
      <c r="I9" s="41">
        <f>ROUND(G9*H9,P4)</f>
        <v>0</v>
      </c>
      <c r="J9" s="35"/>
      <c r="O9" s="42">
        <f>I9*0.21</f>
        <v>0</v>
      </c>
      <c r="P9">
        <v>3</v>
      </c>
    </row>
    <row r="10">
      <c r="A10" s="35" t="s">
        <v>58</v>
      </c>
      <c r="B10" s="43"/>
      <c r="C10" s="44"/>
      <c r="D10" s="44"/>
      <c r="E10" s="37" t="s">
        <v>59</v>
      </c>
      <c r="F10" s="44"/>
      <c r="G10" s="44"/>
      <c r="H10" s="44"/>
      <c r="I10" s="44"/>
      <c r="J10" s="45"/>
    </row>
    <row r="11">
      <c r="A11" s="35" t="s">
        <v>60</v>
      </c>
      <c r="B11" s="43"/>
      <c r="C11" s="44"/>
      <c r="D11" s="44"/>
      <c r="E11" s="46" t="s">
        <v>61</v>
      </c>
      <c r="F11" s="44"/>
      <c r="G11" s="44"/>
      <c r="H11" s="44"/>
      <c r="I11" s="44"/>
      <c r="J11" s="45"/>
    </row>
    <row r="12" ht="72">
      <c r="A12" s="35" t="s">
        <v>62</v>
      </c>
      <c r="B12" s="43"/>
      <c r="C12" s="44"/>
      <c r="D12" s="44"/>
      <c r="E12" s="37" t="s">
        <v>63</v>
      </c>
      <c r="F12" s="44"/>
      <c r="G12" s="44"/>
      <c r="H12" s="44"/>
      <c r="I12" s="44"/>
      <c r="J12" s="45"/>
    </row>
    <row r="13">
      <c r="A13" s="35" t="s">
        <v>53</v>
      </c>
      <c r="B13" s="35">
        <v>2</v>
      </c>
      <c r="C13" s="36" t="s">
        <v>54</v>
      </c>
      <c r="D13" s="35" t="s">
        <v>64</v>
      </c>
      <c r="E13" s="37" t="s">
        <v>56</v>
      </c>
      <c r="F13" s="38" t="s">
        <v>57</v>
      </c>
      <c r="G13" s="39">
        <v>86.471000000000004</v>
      </c>
      <c r="H13" s="40">
        <v>0</v>
      </c>
      <c r="I13" s="41">
        <f>ROUND(G13*H13,P4)</f>
        <v>0</v>
      </c>
      <c r="J13" s="35"/>
      <c r="O13" s="42">
        <f>I13*0.21</f>
        <v>0</v>
      </c>
      <c r="P13">
        <v>3</v>
      </c>
    </row>
    <row r="14" ht="28.8">
      <c r="A14" s="35" t="s">
        <v>58</v>
      </c>
      <c r="B14" s="43"/>
      <c r="C14" s="44"/>
      <c r="D14" s="44"/>
      <c r="E14" s="37" t="s">
        <v>65</v>
      </c>
      <c r="F14" s="44"/>
      <c r="G14" s="44"/>
      <c r="H14" s="44"/>
      <c r="I14" s="44"/>
      <c r="J14" s="45"/>
    </row>
    <row r="15">
      <c r="A15" s="35" t="s">
        <v>60</v>
      </c>
      <c r="B15" s="43"/>
      <c r="C15" s="44"/>
      <c r="D15" s="44"/>
      <c r="E15" s="46" t="s">
        <v>66</v>
      </c>
      <c r="F15" s="44"/>
      <c r="G15" s="44"/>
      <c r="H15" s="44"/>
      <c r="I15" s="44"/>
      <c r="J15" s="45"/>
    </row>
    <row r="16" ht="72">
      <c r="A16" s="35" t="s">
        <v>62</v>
      </c>
      <c r="B16" s="43"/>
      <c r="C16" s="44"/>
      <c r="D16" s="44"/>
      <c r="E16" s="37" t="s">
        <v>63</v>
      </c>
      <c r="F16" s="44"/>
      <c r="G16" s="44"/>
      <c r="H16" s="44"/>
      <c r="I16" s="44"/>
      <c r="J16" s="45"/>
    </row>
    <row r="17">
      <c r="A17" s="35" t="s">
        <v>53</v>
      </c>
      <c r="B17" s="35">
        <v>3</v>
      </c>
      <c r="C17" s="36" t="s">
        <v>67</v>
      </c>
      <c r="D17" s="35" t="s">
        <v>68</v>
      </c>
      <c r="E17" s="37" t="s">
        <v>56</v>
      </c>
      <c r="F17" s="38" t="s">
        <v>69</v>
      </c>
      <c r="G17" s="39">
        <v>733.16700000000003</v>
      </c>
      <c r="H17" s="40">
        <v>0</v>
      </c>
      <c r="I17" s="41">
        <f>ROUND(G17*H17,P4)</f>
        <v>0</v>
      </c>
      <c r="J17" s="38" t="s">
        <v>70</v>
      </c>
      <c r="O17" s="42">
        <f>I17*0.21</f>
        <v>0</v>
      </c>
      <c r="P17">
        <v>3</v>
      </c>
    </row>
    <row r="18">
      <c r="A18" s="35" t="s">
        <v>58</v>
      </c>
      <c r="B18" s="43"/>
      <c r="C18" s="44"/>
      <c r="D18" s="44"/>
      <c r="E18" s="47" t="s">
        <v>71</v>
      </c>
      <c r="F18" s="44"/>
      <c r="G18" s="44"/>
      <c r="H18" s="44"/>
      <c r="I18" s="44"/>
      <c r="J18" s="45"/>
    </row>
    <row r="19" ht="57.6">
      <c r="A19" s="35" t="s">
        <v>60</v>
      </c>
      <c r="B19" s="43"/>
      <c r="C19" s="44"/>
      <c r="D19" s="44"/>
      <c r="E19" s="46" t="s">
        <v>72</v>
      </c>
      <c r="F19" s="44"/>
      <c r="G19" s="44"/>
      <c r="H19" s="44"/>
      <c r="I19" s="44"/>
      <c r="J19" s="45"/>
    </row>
    <row r="20" ht="72">
      <c r="A20" s="35" t="s">
        <v>62</v>
      </c>
      <c r="B20" s="43"/>
      <c r="C20" s="44"/>
      <c r="D20" s="44"/>
      <c r="E20" s="37" t="s">
        <v>63</v>
      </c>
      <c r="F20" s="44"/>
      <c r="G20" s="44"/>
      <c r="H20" s="44"/>
      <c r="I20" s="44"/>
      <c r="J20" s="45"/>
    </row>
    <row r="21">
      <c r="A21" s="35" t="s">
        <v>53</v>
      </c>
      <c r="B21" s="35">
        <v>4</v>
      </c>
      <c r="C21" s="36" t="s">
        <v>67</v>
      </c>
      <c r="D21" s="35" t="s">
        <v>73</v>
      </c>
      <c r="E21" s="37" t="s">
        <v>56</v>
      </c>
      <c r="F21" s="38" t="s">
        <v>69</v>
      </c>
      <c r="G21" s="39">
        <v>71.555999999999997</v>
      </c>
      <c r="H21" s="40">
        <v>0</v>
      </c>
      <c r="I21" s="41">
        <f>ROUND(G21*H21,P4)</f>
        <v>0</v>
      </c>
      <c r="J21" s="35"/>
      <c r="O21" s="42">
        <f>I21*0.21</f>
        <v>0</v>
      </c>
      <c r="P21">
        <v>3</v>
      </c>
    </row>
    <row r="22">
      <c r="A22" s="35" t="s">
        <v>58</v>
      </c>
      <c r="B22" s="43"/>
      <c r="C22" s="44"/>
      <c r="D22" s="44"/>
      <c r="E22" s="37" t="s">
        <v>74</v>
      </c>
      <c r="F22" s="44"/>
      <c r="G22" s="44"/>
      <c r="H22" s="44"/>
      <c r="I22" s="44"/>
      <c r="J22" s="45"/>
    </row>
    <row r="23">
      <c r="A23" s="35" t="s">
        <v>60</v>
      </c>
      <c r="B23" s="43"/>
      <c r="C23" s="44"/>
      <c r="D23" s="44"/>
      <c r="E23" s="46" t="s">
        <v>75</v>
      </c>
      <c r="F23" s="44"/>
      <c r="G23" s="44"/>
      <c r="H23" s="44"/>
      <c r="I23" s="44"/>
      <c r="J23" s="45"/>
    </row>
    <row r="24" ht="72">
      <c r="A24" s="35" t="s">
        <v>62</v>
      </c>
      <c r="B24" s="43"/>
      <c r="C24" s="44"/>
      <c r="D24" s="44"/>
      <c r="E24" s="37" t="s">
        <v>63</v>
      </c>
      <c r="F24" s="44"/>
      <c r="G24" s="44"/>
      <c r="H24" s="44"/>
      <c r="I24" s="44"/>
      <c r="J24" s="45"/>
    </row>
    <row r="25">
      <c r="A25" s="35" t="s">
        <v>53</v>
      </c>
      <c r="B25" s="35">
        <v>5</v>
      </c>
      <c r="C25" s="36" t="s">
        <v>67</v>
      </c>
      <c r="D25" s="35" t="s">
        <v>76</v>
      </c>
      <c r="E25" s="37" t="s">
        <v>56</v>
      </c>
      <c r="F25" s="38" t="s">
        <v>69</v>
      </c>
      <c r="G25" s="39">
        <v>28.477</v>
      </c>
      <c r="H25" s="40">
        <v>0</v>
      </c>
      <c r="I25" s="41">
        <f>ROUND(G25*H25,P4)</f>
        <v>0</v>
      </c>
      <c r="J25" s="35"/>
      <c r="O25" s="42">
        <f>I25*0.21</f>
        <v>0</v>
      </c>
      <c r="P25">
        <v>3</v>
      </c>
    </row>
    <row r="26">
      <c r="A26" s="35" t="s">
        <v>58</v>
      </c>
      <c r="B26" s="43"/>
      <c r="C26" s="44"/>
      <c r="D26" s="44"/>
      <c r="E26" s="37" t="s">
        <v>77</v>
      </c>
      <c r="F26" s="44"/>
      <c r="G26" s="44"/>
      <c r="H26" s="44"/>
      <c r="I26" s="44"/>
      <c r="J26" s="45"/>
    </row>
    <row r="27">
      <c r="A27" s="35" t="s">
        <v>60</v>
      </c>
      <c r="B27" s="43"/>
      <c r="C27" s="44"/>
      <c r="D27" s="44"/>
      <c r="E27" s="46" t="s">
        <v>78</v>
      </c>
      <c r="F27" s="44"/>
      <c r="G27" s="44"/>
      <c r="H27" s="44"/>
      <c r="I27" s="44"/>
      <c r="J27" s="45"/>
    </row>
    <row r="28" ht="72">
      <c r="A28" s="35" t="s">
        <v>62</v>
      </c>
      <c r="B28" s="43"/>
      <c r="C28" s="44"/>
      <c r="D28" s="44"/>
      <c r="E28" s="37" t="s">
        <v>63</v>
      </c>
      <c r="F28" s="44"/>
      <c r="G28" s="44"/>
      <c r="H28" s="44"/>
      <c r="I28" s="44"/>
      <c r="J28" s="45"/>
    </row>
    <row r="29">
      <c r="A29" s="35" t="s">
        <v>53</v>
      </c>
      <c r="B29" s="35">
        <v>6</v>
      </c>
      <c r="C29" s="36" t="s">
        <v>79</v>
      </c>
      <c r="D29" s="35" t="s">
        <v>71</v>
      </c>
      <c r="E29" s="37" t="s">
        <v>80</v>
      </c>
      <c r="F29" s="38" t="s">
        <v>81</v>
      </c>
      <c r="G29" s="39">
        <v>1</v>
      </c>
      <c r="H29" s="40">
        <v>0</v>
      </c>
      <c r="I29" s="41">
        <f>ROUND(G29*H29,P4)</f>
        <v>0</v>
      </c>
      <c r="J29" s="38" t="s">
        <v>70</v>
      </c>
      <c r="O29" s="42">
        <f>I29*0.21</f>
        <v>0</v>
      </c>
      <c r="P29">
        <v>3</v>
      </c>
    </row>
    <row r="30" ht="43.2">
      <c r="A30" s="35" t="s">
        <v>58</v>
      </c>
      <c r="B30" s="43"/>
      <c r="C30" s="44"/>
      <c r="D30" s="44"/>
      <c r="E30" s="37" t="s">
        <v>82</v>
      </c>
      <c r="F30" s="44"/>
      <c r="G30" s="44"/>
      <c r="H30" s="44"/>
      <c r="I30" s="44"/>
      <c r="J30" s="45"/>
    </row>
    <row r="31">
      <c r="A31" s="35" t="s">
        <v>60</v>
      </c>
      <c r="B31" s="43"/>
      <c r="C31" s="44"/>
      <c r="D31" s="44"/>
      <c r="E31" s="46" t="s">
        <v>83</v>
      </c>
      <c r="F31" s="44"/>
      <c r="G31" s="44"/>
      <c r="H31" s="44"/>
      <c r="I31" s="44"/>
      <c r="J31" s="45"/>
    </row>
    <row r="32" ht="57.6">
      <c r="A32" s="35" t="s">
        <v>62</v>
      </c>
      <c r="B32" s="43"/>
      <c r="C32" s="44"/>
      <c r="D32" s="44"/>
      <c r="E32" s="37" t="s">
        <v>84</v>
      </c>
      <c r="F32" s="44"/>
      <c r="G32" s="44"/>
      <c r="H32" s="44"/>
      <c r="I32" s="44"/>
      <c r="J32" s="45"/>
    </row>
    <row r="33">
      <c r="A33" s="35" t="s">
        <v>53</v>
      </c>
      <c r="B33" s="35">
        <v>7</v>
      </c>
      <c r="C33" s="36" t="s">
        <v>85</v>
      </c>
      <c r="D33" s="35" t="s">
        <v>71</v>
      </c>
      <c r="E33" s="37" t="s">
        <v>86</v>
      </c>
      <c r="F33" s="38" t="s">
        <v>81</v>
      </c>
      <c r="G33" s="39">
        <v>1</v>
      </c>
      <c r="H33" s="40">
        <v>0</v>
      </c>
      <c r="I33" s="41">
        <f>ROUND(G33*H33,P4)</f>
        <v>0</v>
      </c>
      <c r="J33" s="38" t="s">
        <v>70</v>
      </c>
      <c r="O33" s="42">
        <f>I33*0.21</f>
        <v>0</v>
      </c>
      <c r="P33">
        <v>3</v>
      </c>
    </row>
    <row r="34">
      <c r="A34" s="35" t="s">
        <v>58</v>
      </c>
      <c r="B34" s="43"/>
      <c r="C34" s="44"/>
      <c r="D34" s="44"/>
      <c r="E34" s="37" t="s">
        <v>87</v>
      </c>
      <c r="F34" s="44"/>
      <c r="G34" s="44"/>
      <c r="H34" s="44"/>
      <c r="I34" s="44"/>
      <c r="J34" s="45"/>
    </row>
    <row r="35">
      <c r="A35" s="35" t="s">
        <v>60</v>
      </c>
      <c r="B35" s="43"/>
      <c r="C35" s="44"/>
      <c r="D35" s="44"/>
      <c r="E35" s="46" t="s">
        <v>83</v>
      </c>
      <c r="F35" s="44"/>
      <c r="G35" s="44"/>
      <c r="H35" s="44"/>
      <c r="I35" s="44"/>
      <c r="J35" s="45"/>
    </row>
    <row r="36" ht="72">
      <c r="A36" s="35" t="s">
        <v>62</v>
      </c>
      <c r="B36" s="43"/>
      <c r="C36" s="44"/>
      <c r="D36" s="44"/>
      <c r="E36" s="37" t="s">
        <v>88</v>
      </c>
      <c r="F36" s="44"/>
      <c r="G36" s="44"/>
      <c r="H36" s="44"/>
      <c r="I36" s="44"/>
      <c r="J36" s="45"/>
    </row>
    <row r="37">
      <c r="A37" s="35" t="s">
        <v>53</v>
      </c>
      <c r="B37" s="35">
        <v>8</v>
      </c>
      <c r="C37" s="36" t="s">
        <v>89</v>
      </c>
      <c r="D37" s="35" t="s">
        <v>71</v>
      </c>
      <c r="E37" s="37" t="s">
        <v>90</v>
      </c>
      <c r="F37" s="38" t="s">
        <v>81</v>
      </c>
      <c r="G37" s="39">
        <v>1</v>
      </c>
      <c r="H37" s="40">
        <v>0</v>
      </c>
      <c r="I37" s="41">
        <f>ROUND(G37*H37,P4)</f>
        <v>0</v>
      </c>
      <c r="J37" s="38" t="s">
        <v>70</v>
      </c>
      <c r="O37" s="42">
        <f>I37*0.21</f>
        <v>0</v>
      </c>
      <c r="P37">
        <v>3</v>
      </c>
    </row>
    <row r="38">
      <c r="A38" s="35" t="s">
        <v>58</v>
      </c>
      <c r="B38" s="43"/>
      <c r="C38" s="44"/>
      <c r="D38" s="44"/>
      <c r="E38" s="37" t="s">
        <v>91</v>
      </c>
      <c r="F38" s="44"/>
      <c r="G38" s="44"/>
      <c r="H38" s="44"/>
      <c r="I38" s="44"/>
      <c r="J38" s="45"/>
    </row>
    <row r="39">
      <c r="A39" s="35" t="s">
        <v>60</v>
      </c>
      <c r="B39" s="43"/>
      <c r="C39" s="44"/>
      <c r="D39" s="44"/>
      <c r="E39" s="46" t="s">
        <v>83</v>
      </c>
      <c r="F39" s="44"/>
      <c r="G39" s="44"/>
      <c r="H39" s="44"/>
      <c r="I39" s="44"/>
      <c r="J39" s="45"/>
    </row>
    <row r="40" ht="57.6">
      <c r="A40" s="35" t="s">
        <v>62</v>
      </c>
      <c r="B40" s="43"/>
      <c r="C40" s="44"/>
      <c r="D40" s="44"/>
      <c r="E40" s="37" t="s">
        <v>92</v>
      </c>
      <c r="F40" s="44"/>
      <c r="G40" s="44"/>
      <c r="H40" s="44"/>
      <c r="I40" s="44"/>
      <c r="J40" s="45"/>
    </row>
    <row r="41">
      <c r="A41" s="35" t="s">
        <v>53</v>
      </c>
      <c r="B41" s="35">
        <v>9</v>
      </c>
      <c r="C41" s="36" t="s">
        <v>93</v>
      </c>
      <c r="D41" s="35" t="s">
        <v>71</v>
      </c>
      <c r="E41" s="37" t="s">
        <v>94</v>
      </c>
      <c r="F41" s="38" t="s">
        <v>81</v>
      </c>
      <c r="G41" s="39">
        <v>1</v>
      </c>
      <c r="H41" s="40">
        <v>0</v>
      </c>
      <c r="I41" s="41">
        <f>ROUND(G41*H41,P4)</f>
        <v>0</v>
      </c>
      <c r="J41" s="38" t="s">
        <v>70</v>
      </c>
      <c r="O41" s="42">
        <f>I41*0.21</f>
        <v>0</v>
      </c>
      <c r="P41">
        <v>3</v>
      </c>
    </row>
    <row r="42" ht="43.2">
      <c r="A42" s="35" t="s">
        <v>58</v>
      </c>
      <c r="B42" s="43"/>
      <c r="C42" s="44"/>
      <c r="D42" s="44"/>
      <c r="E42" s="37" t="s">
        <v>95</v>
      </c>
      <c r="F42" s="44"/>
      <c r="G42" s="44"/>
      <c r="H42" s="44"/>
      <c r="I42" s="44"/>
      <c r="J42" s="45"/>
    </row>
    <row r="43">
      <c r="A43" s="35" t="s">
        <v>60</v>
      </c>
      <c r="B43" s="43"/>
      <c r="C43" s="44"/>
      <c r="D43" s="44"/>
      <c r="E43" s="46" t="s">
        <v>83</v>
      </c>
      <c r="F43" s="44"/>
      <c r="G43" s="44"/>
      <c r="H43" s="44"/>
      <c r="I43" s="44"/>
      <c r="J43" s="45"/>
    </row>
    <row r="44" ht="57.6">
      <c r="A44" s="35" t="s">
        <v>62</v>
      </c>
      <c r="B44" s="43"/>
      <c r="C44" s="44"/>
      <c r="D44" s="44"/>
      <c r="E44" s="37" t="s">
        <v>96</v>
      </c>
      <c r="F44" s="44"/>
      <c r="G44" s="44"/>
      <c r="H44" s="44"/>
      <c r="I44" s="44"/>
      <c r="J44" s="45"/>
    </row>
    <row r="45">
      <c r="A45" s="35" t="s">
        <v>53</v>
      </c>
      <c r="B45" s="35">
        <v>10</v>
      </c>
      <c r="C45" s="36" t="s">
        <v>97</v>
      </c>
      <c r="D45" s="35" t="s">
        <v>71</v>
      </c>
      <c r="E45" s="37" t="s">
        <v>98</v>
      </c>
      <c r="F45" s="38" t="s">
        <v>81</v>
      </c>
      <c r="G45" s="39">
        <v>1</v>
      </c>
      <c r="H45" s="40">
        <v>0</v>
      </c>
      <c r="I45" s="41">
        <f>ROUND(G45*H45,P4)</f>
        <v>0</v>
      </c>
      <c r="J45" s="38" t="s">
        <v>70</v>
      </c>
      <c r="O45" s="42">
        <f>I45*0.21</f>
        <v>0</v>
      </c>
      <c r="P45">
        <v>3</v>
      </c>
    </row>
    <row r="46" ht="43.2">
      <c r="A46" s="35" t="s">
        <v>58</v>
      </c>
      <c r="B46" s="43"/>
      <c r="C46" s="44"/>
      <c r="D46" s="44"/>
      <c r="E46" s="37" t="s">
        <v>99</v>
      </c>
      <c r="F46" s="44"/>
      <c r="G46" s="44"/>
      <c r="H46" s="44"/>
      <c r="I46" s="44"/>
      <c r="J46" s="45"/>
    </row>
    <row r="47">
      <c r="A47" s="35" t="s">
        <v>60</v>
      </c>
      <c r="B47" s="43"/>
      <c r="C47" s="44"/>
      <c r="D47" s="44"/>
      <c r="E47" s="46" t="s">
        <v>83</v>
      </c>
      <c r="F47" s="44"/>
      <c r="G47" s="44"/>
      <c r="H47" s="44"/>
      <c r="I47" s="44"/>
      <c r="J47" s="45"/>
    </row>
    <row r="48" ht="187.2">
      <c r="A48" s="35" t="s">
        <v>62</v>
      </c>
      <c r="B48" s="43"/>
      <c r="C48" s="44"/>
      <c r="D48" s="44"/>
      <c r="E48" s="37" t="s">
        <v>100</v>
      </c>
      <c r="F48" s="44"/>
      <c r="G48" s="44"/>
      <c r="H48" s="44"/>
      <c r="I48" s="44"/>
      <c r="J48" s="45"/>
    </row>
    <row r="49">
      <c r="A49" s="35" t="s">
        <v>53</v>
      </c>
      <c r="B49" s="35">
        <v>11</v>
      </c>
      <c r="C49" s="36" t="s">
        <v>101</v>
      </c>
      <c r="D49" s="35" t="s">
        <v>71</v>
      </c>
      <c r="E49" s="37" t="s">
        <v>102</v>
      </c>
      <c r="F49" s="38" t="s">
        <v>103</v>
      </c>
      <c r="G49" s="39">
        <v>1</v>
      </c>
      <c r="H49" s="40">
        <v>0</v>
      </c>
      <c r="I49" s="41">
        <f>ROUND(G49*H49,P4)</f>
        <v>0</v>
      </c>
      <c r="J49" s="38" t="s">
        <v>70</v>
      </c>
      <c r="O49" s="42">
        <f>I49*0.21</f>
        <v>0</v>
      </c>
      <c r="P49">
        <v>3</v>
      </c>
    </row>
    <row r="50" ht="28.8">
      <c r="A50" s="35" t="s">
        <v>58</v>
      </c>
      <c r="B50" s="43"/>
      <c r="C50" s="44"/>
      <c r="D50" s="44"/>
      <c r="E50" s="37" t="s">
        <v>104</v>
      </c>
      <c r="F50" s="44"/>
      <c r="G50" s="44"/>
      <c r="H50" s="44"/>
      <c r="I50" s="44"/>
      <c r="J50" s="45"/>
    </row>
    <row r="51">
      <c r="A51" s="35" t="s">
        <v>60</v>
      </c>
      <c r="B51" s="43"/>
      <c r="C51" s="44"/>
      <c r="D51" s="44"/>
      <c r="E51" s="46" t="s">
        <v>83</v>
      </c>
      <c r="F51" s="44"/>
      <c r="G51" s="44"/>
      <c r="H51" s="44"/>
      <c r="I51" s="44"/>
      <c r="J51" s="45"/>
    </row>
    <row r="52" ht="100.8">
      <c r="A52" s="35" t="s">
        <v>62</v>
      </c>
      <c r="B52" s="43"/>
      <c r="C52" s="44"/>
      <c r="D52" s="44"/>
      <c r="E52" s="37" t="s">
        <v>105</v>
      </c>
      <c r="F52" s="44"/>
      <c r="G52" s="44"/>
      <c r="H52" s="44"/>
      <c r="I52" s="44"/>
      <c r="J52" s="45"/>
    </row>
    <row r="53">
      <c r="A53" s="35" t="s">
        <v>53</v>
      </c>
      <c r="B53" s="35">
        <v>12</v>
      </c>
      <c r="C53" s="36" t="s">
        <v>106</v>
      </c>
      <c r="D53" s="35" t="s">
        <v>71</v>
      </c>
      <c r="E53" s="37" t="s">
        <v>107</v>
      </c>
      <c r="F53" s="38" t="s">
        <v>81</v>
      </c>
      <c r="G53" s="39">
        <v>1</v>
      </c>
      <c r="H53" s="40">
        <v>0</v>
      </c>
      <c r="I53" s="41">
        <f>ROUND(G53*H53,P4)</f>
        <v>0</v>
      </c>
      <c r="J53" s="38" t="s">
        <v>70</v>
      </c>
      <c r="O53" s="42">
        <f>I53*0.21</f>
        <v>0</v>
      </c>
      <c r="P53">
        <v>3</v>
      </c>
    </row>
    <row r="54" ht="43.2">
      <c r="A54" s="35" t="s">
        <v>58</v>
      </c>
      <c r="B54" s="43"/>
      <c r="C54" s="44"/>
      <c r="D54" s="44"/>
      <c r="E54" s="37" t="s">
        <v>108</v>
      </c>
      <c r="F54" s="44"/>
      <c r="G54" s="44"/>
      <c r="H54" s="44"/>
      <c r="I54" s="44"/>
      <c r="J54" s="45"/>
    </row>
    <row r="55">
      <c r="A55" s="35" t="s">
        <v>60</v>
      </c>
      <c r="B55" s="43"/>
      <c r="C55" s="44"/>
      <c r="D55" s="44"/>
      <c r="E55" s="46" t="s">
        <v>83</v>
      </c>
      <c r="F55" s="44"/>
      <c r="G55" s="44"/>
      <c r="H55" s="44"/>
      <c r="I55" s="44"/>
      <c r="J55" s="45"/>
    </row>
    <row r="56" ht="57.6">
      <c r="A56" s="35" t="s">
        <v>62</v>
      </c>
      <c r="B56" s="43"/>
      <c r="C56" s="44"/>
      <c r="D56" s="44"/>
      <c r="E56" s="37" t="s">
        <v>109</v>
      </c>
      <c r="F56" s="44"/>
      <c r="G56" s="44"/>
      <c r="H56" s="44"/>
      <c r="I56" s="44"/>
      <c r="J56" s="45"/>
    </row>
    <row r="57">
      <c r="A57" s="35" t="s">
        <v>53</v>
      </c>
      <c r="B57" s="35">
        <v>13</v>
      </c>
      <c r="C57" s="36" t="s">
        <v>110</v>
      </c>
      <c r="D57" s="35" t="s">
        <v>71</v>
      </c>
      <c r="E57" s="37" t="s">
        <v>111</v>
      </c>
      <c r="F57" s="38" t="s">
        <v>81</v>
      </c>
      <c r="G57" s="39">
        <v>1</v>
      </c>
      <c r="H57" s="40">
        <v>0</v>
      </c>
      <c r="I57" s="41">
        <f>ROUND(G57*H57,P4)</f>
        <v>0</v>
      </c>
      <c r="J57" s="38" t="s">
        <v>70</v>
      </c>
      <c r="O57" s="42">
        <f>I57*0.21</f>
        <v>0</v>
      </c>
      <c r="P57">
        <v>3</v>
      </c>
    </row>
    <row r="58">
      <c r="A58" s="35" t="s">
        <v>58</v>
      </c>
      <c r="B58" s="43"/>
      <c r="C58" s="44"/>
      <c r="D58" s="44"/>
      <c r="E58" s="47" t="s">
        <v>71</v>
      </c>
      <c r="F58" s="44"/>
      <c r="G58" s="44"/>
      <c r="H58" s="44"/>
      <c r="I58" s="44"/>
      <c r="J58" s="45"/>
    </row>
    <row r="59">
      <c r="A59" s="35" t="s">
        <v>60</v>
      </c>
      <c r="B59" s="43"/>
      <c r="C59" s="44"/>
      <c r="D59" s="44"/>
      <c r="E59" s="46" t="s">
        <v>83</v>
      </c>
      <c r="F59" s="44"/>
      <c r="G59" s="44"/>
      <c r="H59" s="44"/>
      <c r="I59" s="44"/>
      <c r="J59" s="45"/>
    </row>
    <row r="60" ht="129.6">
      <c r="A60" s="35" t="s">
        <v>62</v>
      </c>
      <c r="B60" s="43"/>
      <c r="C60" s="44"/>
      <c r="D60" s="44"/>
      <c r="E60" s="37" t="s">
        <v>112</v>
      </c>
      <c r="F60" s="44"/>
      <c r="G60" s="44"/>
      <c r="H60" s="44"/>
      <c r="I60" s="44"/>
      <c r="J60" s="45"/>
    </row>
    <row r="61">
      <c r="A61" s="35" t="s">
        <v>53</v>
      </c>
      <c r="B61" s="35">
        <v>14</v>
      </c>
      <c r="C61" s="36" t="s">
        <v>113</v>
      </c>
      <c r="D61" s="35" t="s">
        <v>71</v>
      </c>
      <c r="E61" s="37" t="s">
        <v>114</v>
      </c>
      <c r="F61" s="38" t="s">
        <v>115</v>
      </c>
      <c r="G61" s="39">
        <v>1</v>
      </c>
      <c r="H61" s="40">
        <v>0</v>
      </c>
      <c r="I61" s="41">
        <f>ROUND(G61*H61,P4)</f>
        <v>0</v>
      </c>
      <c r="J61" s="38" t="s">
        <v>70</v>
      </c>
      <c r="O61" s="42">
        <f>I61*0.21</f>
        <v>0</v>
      </c>
      <c r="P61">
        <v>3</v>
      </c>
    </row>
    <row r="62">
      <c r="A62" s="35" t="s">
        <v>58</v>
      </c>
      <c r="B62" s="43"/>
      <c r="C62" s="44"/>
      <c r="D62" s="44"/>
      <c r="E62" s="37" t="s">
        <v>116</v>
      </c>
      <c r="F62" s="44"/>
      <c r="G62" s="44"/>
      <c r="H62" s="44"/>
      <c r="I62" s="44"/>
      <c r="J62" s="45"/>
    </row>
    <row r="63">
      <c r="A63" s="35" t="s">
        <v>60</v>
      </c>
      <c r="B63" s="43"/>
      <c r="C63" s="44"/>
      <c r="D63" s="44"/>
      <c r="E63" s="46" t="s">
        <v>83</v>
      </c>
      <c r="F63" s="44"/>
      <c r="G63" s="44"/>
      <c r="H63" s="44"/>
      <c r="I63" s="44"/>
      <c r="J63" s="45"/>
    </row>
    <row r="64" ht="144">
      <c r="A64" s="35" t="s">
        <v>62</v>
      </c>
      <c r="B64" s="43"/>
      <c r="C64" s="44"/>
      <c r="D64" s="44"/>
      <c r="E64" s="37" t="s">
        <v>117</v>
      </c>
      <c r="F64" s="44"/>
      <c r="G64" s="44"/>
      <c r="H64" s="44"/>
      <c r="I64" s="44"/>
      <c r="J64" s="45"/>
    </row>
    <row r="65">
      <c r="A65" s="35" t="s">
        <v>53</v>
      </c>
      <c r="B65" s="35">
        <v>15</v>
      </c>
      <c r="C65" s="36" t="s">
        <v>118</v>
      </c>
      <c r="D65" s="35" t="s">
        <v>71</v>
      </c>
      <c r="E65" s="37" t="s">
        <v>119</v>
      </c>
      <c r="F65" s="38" t="s">
        <v>81</v>
      </c>
      <c r="G65" s="39">
        <v>1</v>
      </c>
      <c r="H65" s="40">
        <v>0</v>
      </c>
      <c r="I65" s="41">
        <f>ROUND(G65*H65,P4)</f>
        <v>0</v>
      </c>
      <c r="J65" s="38" t="s">
        <v>70</v>
      </c>
      <c r="O65" s="42">
        <f>I65*0.21</f>
        <v>0</v>
      </c>
      <c r="P65">
        <v>3</v>
      </c>
    </row>
    <row r="66">
      <c r="A66" s="35" t="s">
        <v>58</v>
      </c>
      <c r="B66" s="43"/>
      <c r="C66" s="44"/>
      <c r="D66" s="44"/>
      <c r="E66" s="37" t="s">
        <v>120</v>
      </c>
      <c r="F66" s="44"/>
      <c r="G66" s="44"/>
      <c r="H66" s="44"/>
      <c r="I66" s="44"/>
      <c r="J66" s="45"/>
    </row>
    <row r="67">
      <c r="A67" s="35" t="s">
        <v>60</v>
      </c>
      <c r="B67" s="43"/>
      <c r="C67" s="44"/>
      <c r="D67" s="44"/>
      <c r="E67" s="46" t="s">
        <v>83</v>
      </c>
      <c r="F67" s="44"/>
      <c r="G67" s="44"/>
      <c r="H67" s="44"/>
      <c r="I67" s="44"/>
      <c r="J67" s="45"/>
    </row>
    <row r="68" ht="100.8">
      <c r="A68" s="35" t="s">
        <v>62</v>
      </c>
      <c r="B68" s="43"/>
      <c r="C68" s="44"/>
      <c r="D68" s="44"/>
      <c r="E68" s="37" t="s">
        <v>121</v>
      </c>
      <c r="F68" s="44"/>
      <c r="G68" s="44"/>
      <c r="H68" s="44"/>
      <c r="I68" s="44"/>
      <c r="J68" s="45"/>
    </row>
    <row r="69">
      <c r="A69" s="35" t="s">
        <v>53</v>
      </c>
      <c r="B69" s="35">
        <v>16</v>
      </c>
      <c r="C69" s="36" t="s">
        <v>122</v>
      </c>
      <c r="D69" s="35" t="s">
        <v>71</v>
      </c>
      <c r="E69" s="37" t="s">
        <v>123</v>
      </c>
      <c r="F69" s="38" t="s">
        <v>81</v>
      </c>
      <c r="G69" s="39">
        <v>1</v>
      </c>
      <c r="H69" s="40">
        <v>0</v>
      </c>
      <c r="I69" s="41">
        <f>ROUND(G69*H69,P4)</f>
        <v>0</v>
      </c>
      <c r="J69" s="38" t="s">
        <v>70</v>
      </c>
      <c r="O69" s="42">
        <f>I69*0.21</f>
        <v>0</v>
      </c>
      <c r="P69">
        <v>3</v>
      </c>
    </row>
    <row r="70" ht="72">
      <c r="A70" s="35" t="s">
        <v>58</v>
      </c>
      <c r="B70" s="43"/>
      <c r="C70" s="44"/>
      <c r="D70" s="44"/>
      <c r="E70" s="37" t="s">
        <v>124</v>
      </c>
      <c r="F70" s="44"/>
      <c r="G70" s="44"/>
      <c r="H70" s="44"/>
      <c r="I70" s="44"/>
      <c r="J70" s="45"/>
    </row>
    <row r="71">
      <c r="A71" s="35" t="s">
        <v>60</v>
      </c>
      <c r="B71" s="43"/>
      <c r="C71" s="44"/>
      <c r="D71" s="44"/>
      <c r="E71" s="46" t="s">
        <v>83</v>
      </c>
      <c r="F71" s="44"/>
      <c r="G71" s="44"/>
      <c r="H71" s="44"/>
      <c r="I71" s="44"/>
      <c r="J71" s="45"/>
    </row>
    <row r="72" ht="57.6">
      <c r="A72" s="35" t="s">
        <v>62</v>
      </c>
      <c r="B72" s="43"/>
      <c r="C72" s="44"/>
      <c r="D72" s="44"/>
      <c r="E72" s="37" t="s">
        <v>109</v>
      </c>
      <c r="F72" s="44"/>
      <c r="G72" s="44"/>
      <c r="H72" s="44"/>
      <c r="I72" s="44"/>
      <c r="J72" s="45"/>
    </row>
    <row r="73">
      <c r="A73" s="35" t="s">
        <v>53</v>
      </c>
      <c r="B73" s="35">
        <v>17</v>
      </c>
      <c r="C73" s="36" t="s">
        <v>125</v>
      </c>
      <c r="D73" s="35" t="s">
        <v>71</v>
      </c>
      <c r="E73" s="37" t="s">
        <v>126</v>
      </c>
      <c r="F73" s="38" t="s">
        <v>81</v>
      </c>
      <c r="G73" s="39">
        <v>1</v>
      </c>
      <c r="H73" s="40">
        <v>0</v>
      </c>
      <c r="I73" s="41">
        <f>ROUND(G73*H73,P4)</f>
        <v>0</v>
      </c>
      <c r="J73" s="38" t="s">
        <v>70</v>
      </c>
      <c r="O73" s="42">
        <f>I73*0.21</f>
        <v>0</v>
      </c>
      <c r="P73">
        <v>3</v>
      </c>
    </row>
    <row r="74" ht="72">
      <c r="A74" s="35" t="s">
        <v>58</v>
      </c>
      <c r="B74" s="43"/>
      <c r="C74" s="44"/>
      <c r="D74" s="44"/>
      <c r="E74" s="37" t="s">
        <v>127</v>
      </c>
      <c r="F74" s="44"/>
      <c r="G74" s="44"/>
      <c r="H74" s="44"/>
      <c r="I74" s="44"/>
      <c r="J74" s="45"/>
    </row>
    <row r="75">
      <c r="A75" s="35" t="s">
        <v>60</v>
      </c>
      <c r="B75" s="43"/>
      <c r="C75" s="44"/>
      <c r="D75" s="44"/>
      <c r="E75" s="46" t="s">
        <v>83</v>
      </c>
      <c r="F75" s="44"/>
      <c r="G75" s="44"/>
      <c r="H75" s="44"/>
      <c r="I75" s="44"/>
      <c r="J75" s="45"/>
    </row>
    <row r="76" ht="57.6">
      <c r="A76" s="35" t="s">
        <v>62</v>
      </c>
      <c r="B76" s="43"/>
      <c r="C76" s="44"/>
      <c r="D76" s="44"/>
      <c r="E76" s="37" t="s">
        <v>109</v>
      </c>
      <c r="F76" s="44"/>
      <c r="G76" s="44"/>
      <c r="H76" s="44"/>
      <c r="I76" s="44"/>
      <c r="J76" s="45"/>
    </row>
    <row r="77">
      <c r="A77" s="35" t="s">
        <v>53</v>
      </c>
      <c r="B77" s="35">
        <v>18</v>
      </c>
      <c r="C77" s="36" t="s">
        <v>128</v>
      </c>
      <c r="D77" s="35" t="s">
        <v>71</v>
      </c>
      <c r="E77" s="37" t="s">
        <v>129</v>
      </c>
      <c r="F77" s="38" t="s">
        <v>81</v>
      </c>
      <c r="G77" s="39">
        <v>1</v>
      </c>
      <c r="H77" s="40">
        <v>0</v>
      </c>
      <c r="I77" s="41">
        <f>ROUND(G77*H77,P4)</f>
        <v>0</v>
      </c>
      <c r="J77" s="38" t="s">
        <v>70</v>
      </c>
      <c r="O77" s="42">
        <f>I77*0.21</f>
        <v>0</v>
      </c>
      <c r="P77">
        <v>3</v>
      </c>
    </row>
    <row r="78" ht="28.8">
      <c r="A78" s="35" t="s">
        <v>58</v>
      </c>
      <c r="B78" s="43"/>
      <c r="C78" s="44"/>
      <c r="D78" s="44"/>
      <c r="E78" s="37" t="s">
        <v>130</v>
      </c>
      <c r="F78" s="44"/>
      <c r="G78" s="44"/>
      <c r="H78" s="44"/>
      <c r="I78" s="44"/>
      <c r="J78" s="45"/>
    </row>
    <row r="79">
      <c r="A79" s="35" t="s">
        <v>60</v>
      </c>
      <c r="B79" s="43"/>
      <c r="C79" s="44"/>
      <c r="D79" s="44"/>
      <c r="E79" s="46" t="s">
        <v>83</v>
      </c>
      <c r="F79" s="44"/>
      <c r="G79" s="44"/>
      <c r="H79" s="44"/>
      <c r="I79" s="44"/>
      <c r="J79" s="45"/>
    </row>
    <row r="80" ht="57.6">
      <c r="A80" s="35" t="s">
        <v>62</v>
      </c>
      <c r="B80" s="43"/>
      <c r="C80" s="44"/>
      <c r="D80" s="44"/>
      <c r="E80" s="37" t="s">
        <v>109</v>
      </c>
      <c r="F80" s="44"/>
      <c r="G80" s="44"/>
      <c r="H80" s="44"/>
      <c r="I80" s="44"/>
      <c r="J80" s="45"/>
    </row>
    <row r="81">
      <c r="A81" s="35" t="s">
        <v>53</v>
      </c>
      <c r="B81" s="35">
        <v>19</v>
      </c>
      <c r="C81" s="36" t="s">
        <v>131</v>
      </c>
      <c r="D81" s="35" t="s">
        <v>71</v>
      </c>
      <c r="E81" s="37" t="s">
        <v>132</v>
      </c>
      <c r="F81" s="38" t="s">
        <v>81</v>
      </c>
      <c r="G81" s="39">
        <v>1</v>
      </c>
      <c r="H81" s="40">
        <v>0</v>
      </c>
      <c r="I81" s="41">
        <f>ROUND(G81*H81,P4)</f>
        <v>0</v>
      </c>
      <c r="J81" s="38" t="s">
        <v>70</v>
      </c>
      <c r="O81" s="42">
        <f>I81*0.21</f>
        <v>0</v>
      </c>
      <c r="P81">
        <v>3</v>
      </c>
    </row>
    <row r="82" ht="187.2">
      <c r="A82" s="35" t="s">
        <v>58</v>
      </c>
      <c r="B82" s="43"/>
      <c r="C82" s="44"/>
      <c r="D82" s="44"/>
      <c r="E82" s="37" t="s">
        <v>133</v>
      </c>
      <c r="F82" s="44"/>
      <c r="G82" s="44"/>
      <c r="H82" s="44"/>
      <c r="I82" s="44"/>
      <c r="J82" s="45"/>
    </row>
    <row r="83">
      <c r="A83" s="35" t="s">
        <v>60</v>
      </c>
      <c r="B83" s="43"/>
      <c r="C83" s="44"/>
      <c r="D83" s="44"/>
      <c r="E83" s="46" t="s">
        <v>83</v>
      </c>
      <c r="F83" s="44"/>
      <c r="G83" s="44"/>
      <c r="H83" s="44"/>
      <c r="I83" s="44"/>
      <c r="J83" s="45"/>
    </row>
    <row r="84" ht="72">
      <c r="A84" s="35" t="s">
        <v>62</v>
      </c>
      <c r="B84" s="43"/>
      <c r="C84" s="44"/>
      <c r="D84" s="44"/>
      <c r="E84" s="37" t="s">
        <v>134</v>
      </c>
      <c r="F84" s="44"/>
      <c r="G84" s="44"/>
      <c r="H84" s="44"/>
      <c r="I84" s="44"/>
      <c r="J84" s="45"/>
    </row>
    <row r="85">
      <c r="A85" s="35" t="s">
        <v>53</v>
      </c>
      <c r="B85" s="35">
        <v>20</v>
      </c>
      <c r="C85" s="36" t="s">
        <v>135</v>
      </c>
      <c r="D85" s="35" t="s">
        <v>71</v>
      </c>
      <c r="E85" s="37" t="s">
        <v>136</v>
      </c>
      <c r="F85" s="38" t="s">
        <v>81</v>
      </c>
      <c r="G85" s="39">
        <v>1</v>
      </c>
      <c r="H85" s="40">
        <v>0</v>
      </c>
      <c r="I85" s="41">
        <f>ROUND(G85*H85,P4)</f>
        <v>0</v>
      </c>
      <c r="J85" s="38" t="s">
        <v>70</v>
      </c>
      <c r="O85" s="42">
        <f>I85*0.21</f>
        <v>0</v>
      </c>
      <c r="P85">
        <v>3</v>
      </c>
    </row>
    <row r="86" ht="28.8">
      <c r="A86" s="35" t="s">
        <v>58</v>
      </c>
      <c r="B86" s="43"/>
      <c r="C86" s="44"/>
      <c r="D86" s="44"/>
      <c r="E86" s="37" t="s">
        <v>137</v>
      </c>
      <c r="F86" s="44"/>
      <c r="G86" s="44"/>
      <c r="H86" s="44"/>
      <c r="I86" s="44"/>
      <c r="J86" s="45"/>
    </row>
    <row r="87">
      <c r="A87" s="35" t="s">
        <v>60</v>
      </c>
      <c r="B87" s="43"/>
      <c r="C87" s="44"/>
      <c r="D87" s="44"/>
      <c r="E87" s="46" t="s">
        <v>83</v>
      </c>
      <c r="F87" s="44"/>
      <c r="G87" s="44"/>
      <c r="H87" s="44"/>
      <c r="I87" s="44"/>
      <c r="J87" s="45"/>
    </row>
    <row r="88" ht="57.6">
      <c r="A88" s="35" t="s">
        <v>62</v>
      </c>
      <c r="B88" s="43"/>
      <c r="C88" s="44"/>
      <c r="D88" s="44"/>
      <c r="E88" s="37" t="s">
        <v>138</v>
      </c>
      <c r="F88" s="44"/>
      <c r="G88" s="44"/>
      <c r="H88" s="44"/>
      <c r="I88" s="44"/>
      <c r="J88" s="45"/>
    </row>
    <row r="89">
      <c r="A89" s="29" t="s">
        <v>50</v>
      </c>
      <c r="B89" s="30"/>
      <c r="C89" s="31" t="s">
        <v>139</v>
      </c>
      <c r="D89" s="32"/>
      <c r="E89" s="29" t="s">
        <v>140</v>
      </c>
      <c r="F89" s="32"/>
      <c r="G89" s="32"/>
      <c r="H89" s="32"/>
      <c r="I89" s="33">
        <f>SUMIFS(I90:I125,A90:A125,"P")</f>
        <v>0</v>
      </c>
      <c r="J89" s="34"/>
    </row>
    <row r="90">
      <c r="A90" s="35" t="s">
        <v>53</v>
      </c>
      <c r="B90" s="35">
        <v>21</v>
      </c>
      <c r="C90" s="36" t="s">
        <v>141</v>
      </c>
      <c r="D90" s="35" t="s">
        <v>71</v>
      </c>
      <c r="E90" s="37" t="s">
        <v>142</v>
      </c>
      <c r="F90" s="38" t="s">
        <v>57</v>
      </c>
      <c r="G90" s="39">
        <v>13.891</v>
      </c>
      <c r="H90" s="40">
        <v>0</v>
      </c>
      <c r="I90" s="41">
        <f>ROUND(G90*H90,P4)</f>
        <v>0</v>
      </c>
      <c r="J90" s="38" t="s">
        <v>70</v>
      </c>
      <c r="O90" s="42">
        <f>I90*0.21</f>
        <v>0</v>
      </c>
      <c r="P90">
        <v>3</v>
      </c>
    </row>
    <row r="91">
      <c r="A91" s="35" t="s">
        <v>58</v>
      </c>
      <c r="B91" s="43"/>
      <c r="C91" s="44"/>
      <c r="D91" s="44"/>
      <c r="E91" s="47" t="s">
        <v>71</v>
      </c>
      <c r="F91" s="44"/>
      <c r="G91" s="44"/>
      <c r="H91" s="44"/>
      <c r="I91" s="44"/>
      <c r="J91" s="45"/>
    </row>
    <row r="92">
      <c r="A92" s="35" t="s">
        <v>60</v>
      </c>
      <c r="B92" s="43"/>
      <c r="C92" s="44"/>
      <c r="D92" s="44"/>
      <c r="E92" s="46" t="s">
        <v>143</v>
      </c>
      <c r="F92" s="44"/>
      <c r="G92" s="44"/>
      <c r="H92" s="44"/>
      <c r="I92" s="44"/>
      <c r="J92" s="45"/>
    </row>
    <row r="93" ht="115.2">
      <c r="A93" s="35" t="s">
        <v>62</v>
      </c>
      <c r="B93" s="43"/>
      <c r="C93" s="44"/>
      <c r="D93" s="44"/>
      <c r="E93" s="37" t="s">
        <v>144</v>
      </c>
      <c r="F93" s="44"/>
      <c r="G93" s="44"/>
      <c r="H93" s="44"/>
      <c r="I93" s="44"/>
      <c r="J93" s="45"/>
    </row>
    <row r="94" ht="28.8">
      <c r="A94" s="35" t="s">
        <v>53</v>
      </c>
      <c r="B94" s="35">
        <v>22</v>
      </c>
      <c r="C94" s="36" t="s">
        <v>145</v>
      </c>
      <c r="D94" s="35" t="s">
        <v>71</v>
      </c>
      <c r="E94" s="37" t="s">
        <v>146</v>
      </c>
      <c r="F94" s="38" t="s">
        <v>147</v>
      </c>
      <c r="G94" s="39">
        <v>929.29300000000001</v>
      </c>
      <c r="H94" s="40">
        <v>0</v>
      </c>
      <c r="I94" s="41">
        <f>ROUND(G94*H94,P4)</f>
        <v>0</v>
      </c>
      <c r="J94" s="38" t="s">
        <v>70</v>
      </c>
      <c r="O94" s="42">
        <f>I94*0.21</f>
        <v>0</v>
      </c>
      <c r="P94">
        <v>3</v>
      </c>
    </row>
    <row r="95">
      <c r="A95" s="35" t="s">
        <v>58</v>
      </c>
      <c r="B95" s="43"/>
      <c r="C95" s="44"/>
      <c r="D95" s="44"/>
      <c r="E95" s="47" t="s">
        <v>71</v>
      </c>
      <c r="F95" s="44"/>
      <c r="G95" s="44"/>
      <c r="H95" s="44"/>
      <c r="I95" s="44"/>
      <c r="J95" s="45"/>
    </row>
    <row r="96">
      <c r="A96" s="35" t="s">
        <v>60</v>
      </c>
      <c r="B96" s="43"/>
      <c r="C96" s="44"/>
      <c r="D96" s="44"/>
      <c r="E96" s="46" t="s">
        <v>148</v>
      </c>
      <c r="F96" s="44"/>
      <c r="G96" s="44"/>
      <c r="H96" s="44"/>
      <c r="I96" s="44"/>
      <c r="J96" s="45"/>
    </row>
    <row r="97" ht="129.6">
      <c r="A97" s="35" t="s">
        <v>62</v>
      </c>
      <c r="B97" s="43"/>
      <c r="C97" s="44"/>
      <c r="D97" s="44"/>
      <c r="E97" s="37" t="s">
        <v>149</v>
      </c>
      <c r="F97" s="44"/>
      <c r="G97" s="44"/>
      <c r="H97" s="44"/>
      <c r="I97" s="44"/>
      <c r="J97" s="45"/>
    </row>
    <row r="98" ht="28.8">
      <c r="A98" s="35" t="s">
        <v>53</v>
      </c>
      <c r="B98" s="35">
        <v>23</v>
      </c>
      <c r="C98" s="36" t="s">
        <v>150</v>
      </c>
      <c r="D98" s="35" t="s">
        <v>71</v>
      </c>
      <c r="E98" s="37" t="s">
        <v>151</v>
      </c>
      <c r="F98" s="38" t="s">
        <v>152</v>
      </c>
      <c r="G98" s="39">
        <v>1431.1110000000001</v>
      </c>
      <c r="H98" s="40">
        <v>0</v>
      </c>
      <c r="I98" s="41">
        <f>ROUND(G98*H98,P4)</f>
        <v>0</v>
      </c>
      <c r="J98" s="38" t="s">
        <v>70</v>
      </c>
      <c r="O98" s="42">
        <f>I98*0.21</f>
        <v>0</v>
      </c>
      <c r="P98">
        <v>3</v>
      </c>
    </row>
    <row r="99">
      <c r="A99" s="35" t="s">
        <v>58</v>
      </c>
      <c r="B99" s="43"/>
      <c r="C99" s="44"/>
      <c r="D99" s="44"/>
      <c r="E99" s="47" t="s">
        <v>71</v>
      </c>
      <c r="F99" s="44"/>
      <c r="G99" s="44"/>
      <c r="H99" s="44"/>
      <c r="I99" s="44"/>
      <c r="J99" s="45"/>
    </row>
    <row r="100">
      <c r="A100" s="35" t="s">
        <v>60</v>
      </c>
      <c r="B100" s="43"/>
      <c r="C100" s="44"/>
      <c r="D100" s="44"/>
      <c r="E100" s="46" t="s">
        <v>153</v>
      </c>
      <c r="F100" s="44"/>
      <c r="G100" s="44"/>
      <c r="H100" s="44"/>
      <c r="I100" s="44"/>
      <c r="J100" s="45"/>
    </row>
    <row r="101" ht="86.4">
      <c r="A101" s="35" t="s">
        <v>62</v>
      </c>
      <c r="B101" s="43"/>
      <c r="C101" s="44"/>
      <c r="D101" s="44"/>
      <c r="E101" s="37" t="s">
        <v>154</v>
      </c>
      <c r="F101" s="44"/>
      <c r="G101" s="44"/>
      <c r="H101" s="44"/>
      <c r="I101" s="44"/>
      <c r="J101" s="45"/>
    </row>
    <row r="102">
      <c r="A102" s="35" t="s">
        <v>53</v>
      </c>
      <c r="B102" s="35">
        <v>24</v>
      </c>
      <c r="C102" s="36" t="s">
        <v>155</v>
      </c>
      <c r="D102" s="35" t="s">
        <v>71</v>
      </c>
      <c r="E102" s="37" t="s">
        <v>156</v>
      </c>
      <c r="F102" s="38" t="s">
        <v>157</v>
      </c>
      <c r="G102" s="39">
        <v>2542.6350000000002</v>
      </c>
      <c r="H102" s="40">
        <v>0</v>
      </c>
      <c r="I102" s="41">
        <f>ROUND(G102*H102,P4)</f>
        <v>0</v>
      </c>
      <c r="J102" s="38" t="s">
        <v>70</v>
      </c>
      <c r="O102" s="42">
        <f>I102*0.21</f>
        <v>0</v>
      </c>
      <c r="P102">
        <v>3</v>
      </c>
    </row>
    <row r="103">
      <c r="A103" s="35" t="s">
        <v>58</v>
      </c>
      <c r="B103" s="43"/>
      <c r="C103" s="44"/>
      <c r="D103" s="44"/>
      <c r="E103" s="37" t="s">
        <v>158</v>
      </c>
      <c r="F103" s="44"/>
      <c r="G103" s="44"/>
      <c r="H103" s="44"/>
      <c r="I103" s="44"/>
      <c r="J103" s="45"/>
    </row>
    <row r="104">
      <c r="A104" s="35" t="s">
        <v>60</v>
      </c>
      <c r="B104" s="43"/>
      <c r="C104" s="44"/>
      <c r="D104" s="44"/>
      <c r="E104" s="46" t="s">
        <v>159</v>
      </c>
      <c r="F104" s="44"/>
      <c r="G104" s="44"/>
      <c r="H104" s="44"/>
      <c r="I104" s="44"/>
      <c r="J104" s="45"/>
    </row>
    <row r="105" ht="115.2">
      <c r="A105" s="35" t="s">
        <v>62</v>
      </c>
      <c r="B105" s="43"/>
      <c r="C105" s="44"/>
      <c r="D105" s="44"/>
      <c r="E105" s="37" t="s">
        <v>144</v>
      </c>
      <c r="F105" s="44"/>
      <c r="G105" s="44"/>
      <c r="H105" s="44"/>
      <c r="I105" s="44"/>
      <c r="J105" s="45"/>
    </row>
    <row r="106">
      <c r="A106" s="35" t="s">
        <v>53</v>
      </c>
      <c r="B106" s="35">
        <v>25</v>
      </c>
      <c r="C106" s="36" t="s">
        <v>160</v>
      </c>
      <c r="D106" s="35" t="s">
        <v>71</v>
      </c>
      <c r="E106" s="37" t="s">
        <v>161</v>
      </c>
      <c r="F106" s="38" t="s">
        <v>157</v>
      </c>
      <c r="G106" s="39">
        <v>1501.4359999999999</v>
      </c>
      <c r="H106" s="40">
        <v>0</v>
      </c>
      <c r="I106" s="41">
        <f>ROUND(G106*H106,P4)</f>
        <v>0</v>
      </c>
      <c r="J106" s="38" t="s">
        <v>70</v>
      </c>
      <c r="O106" s="42">
        <f>I106*0.21</f>
        <v>0</v>
      </c>
      <c r="P106">
        <v>3</v>
      </c>
    </row>
    <row r="107">
      <c r="A107" s="35" t="s">
        <v>58</v>
      </c>
      <c r="B107" s="43"/>
      <c r="C107" s="44"/>
      <c r="D107" s="44"/>
      <c r="E107" s="37" t="s">
        <v>162</v>
      </c>
      <c r="F107" s="44"/>
      <c r="G107" s="44"/>
      <c r="H107" s="44"/>
      <c r="I107" s="44"/>
      <c r="J107" s="45"/>
    </row>
    <row r="108">
      <c r="A108" s="35" t="s">
        <v>60</v>
      </c>
      <c r="B108" s="43"/>
      <c r="C108" s="44"/>
      <c r="D108" s="44"/>
      <c r="E108" s="46" t="s">
        <v>163</v>
      </c>
      <c r="F108" s="44"/>
      <c r="G108" s="44"/>
      <c r="H108" s="44"/>
      <c r="I108" s="44"/>
      <c r="J108" s="45"/>
    </row>
    <row r="109" ht="115.2">
      <c r="A109" s="35" t="s">
        <v>62</v>
      </c>
      <c r="B109" s="43"/>
      <c r="C109" s="44"/>
      <c r="D109" s="44"/>
      <c r="E109" s="37" t="s">
        <v>144</v>
      </c>
      <c r="F109" s="44"/>
      <c r="G109" s="44"/>
      <c r="H109" s="44"/>
      <c r="I109" s="44"/>
      <c r="J109" s="45"/>
    </row>
    <row r="110">
      <c r="A110" s="35" t="s">
        <v>53</v>
      </c>
      <c r="B110" s="35">
        <v>26</v>
      </c>
      <c r="C110" s="36" t="s">
        <v>164</v>
      </c>
      <c r="D110" s="35" t="s">
        <v>71</v>
      </c>
      <c r="E110" s="37" t="s">
        <v>165</v>
      </c>
      <c r="F110" s="38" t="s">
        <v>157</v>
      </c>
      <c r="G110" s="39">
        <v>1443.222</v>
      </c>
      <c r="H110" s="40">
        <v>0</v>
      </c>
      <c r="I110" s="41">
        <f>ROUND(G110*H110,P4)</f>
        <v>0</v>
      </c>
      <c r="J110" s="38" t="s">
        <v>70</v>
      </c>
      <c r="O110" s="42">
        <f>I110*0.21</f>
        <v>0</v>
      </c>
      <c r="P110">
        <v>3</v>
      </c>
    </row>
    <row r="111">
      <c r="A111" s="35" t="s">
        <v>58</v>
      </c>
      <c r="B111" s="43"/>
      <c r="C111" s="44"/>
      <c r="D111" s="44"/>
      <c r="E111" s="37" t="s">
        <v>166</v>
      </c>
      <c r="F111" s="44"/>
      <c r="G111" s="44"/>
      <c r="H111" s="44"/>
      <c r="I111" s="44"/>
      <c r="J111" s="45"/>
    </row>
    <row r="112">
      <c r="A112" s="35" t="s">
        <v>60</v>
      </c>
      <c r="B112" s="43"/>
      <c r="C112" s="44"/>
      <c r="D112" s="44"/>
      <c r="E112" s="46" t="s">
        <v>167</v>
      </c>
      <c r="F112" s="44"/>
      <c r="G112" s="44"/>
      <c r="H112" s="44"/>
      <c r="I112" s="44"/>
      <c r="J112" s="45"/>
    </row>
    <row r="113" ht="115.2">
      <c r="A113" s="35" t="s">
        <v>62</v>
      </c>
      <c r="B113" s="43"/>
      <c r="C113" s="44"/>
      <c r="D113" s="44"/>
      <c r="E113" s="37" t="s">
        <v>144</v>
      </c>
      <c r="F113" s="44"/>
      <c r="G113" s="44"/>
      <c r="H113" s="44"/>
      <c r="I113" s="44"/>
      <c r="J113" s="45"/>
    </row>
    <row r="114">
      <c r="A114" s="35" t="s">
        <v>53</v>
      </c>
      <c r="B114" s="35">
        <v>27</v>
      </c>
      <c r="C114" s="36" t="s">
        <v>168</v>
      </c>
      <c r="D114" s="35" t="s">
        <v>169</v>
      </c>
      <c r="E114" s="37" t="s">
        <v>170</v>
      </c>
      <c r="F114" s="38" t="s">
        <v>57</v>
      </c>
      <c r="G114" s="39">
        <v>188</v>
      </c>
      <c r="H114" s="40">
        <v>0</v>
      </c>
      <c r="I114" s="41">
        <f>ROUND(G114*H114,P4)</f>
        <v>0</v>
      </c>
      <c r="J114" s="38" t="s">
        <v>70</v>
      </c>
      <c r="O114" s="42">
        <f>I114*0.21</f>
        <v>0</v>
      </c>
      <c r="P114">
        <v>3</v>
      </c>
    </row>
    <row r="115">
      <c r="A115" s="35" t="s">
        <v>58</v>
      </c>
      <c r="B115" s="43"/>
      <c r="C115" s="44"/>
      <c r="D115" s="44"/>
      <c r="E115" s="37" t="s">
        <v>171</v>
      </c>
      <c r="F115" s="44"/>
      <c r="G115" s="44"/>
      <c r="H115" s="44"/>
      <c r="I115" s="44"/>
      <c r="J115" s="45"/>
    </row>
    <row r="116">
      <c r="A116" s="35" t="s">
        <v>60</v>
      </c>
      <c r="B116" s="43"/>
      <c r="C116" s="44"/>
      <c r="D116" s="44"/>
      <c r="E116" s="46" t="s">
        <v>61</v>
      </c>
      <c r="F116" s="44"/>
      <c r="G116" s="44"/>
      <c r="H116" s="44"/>
      <c r="I116" s="44"/>
      <c r="J116" s="45"/>
    </row>
    <row r="117" ht="409.5">
      <c r="A117" s="35" t="s">
        <v>62</v>
      </c>
      <c r="B117" s="43"/>
      <c r="C117" s="44"/>
      <c r="D117" s="44"/>
      <c r="E117" s="37" t="s">
        <v>172</v>
      </c>
      <c r="F117" s="44"/>
      <c r="G117" s="44"/>
      <c r="H117" s="44"/>
      <c r="I117" s="44"/>
      <c r="J117" s="45"/>
    </row>
    <row r="118">
      <c r="A118" s="35" t="s">
        <v>53</v>
      </c>
      <c r="B118" s="35">
        <v>28</v>
      </c>
      <c r="C118" s="36" t="s">
        <v>168</v>
      </c>
      <c r="D118" s="35" t="s">
        <v>173</v>
      </c>
      <c r="E118" s="37" t="s">
        <v>170</v>
      </c>
      <c r="F118" s="38" t="s">
        <v>57</v>
      </c>
      <c r="G118" s="39">
        <v>86.471000000000004</v>
      </c>
      <c r="H118" s="40">
        <v>0</v>
      </c>
      <c r="I118" s="41">
        <f>ROUND(G118*H118,P4)</f>
        <v>0</v>
      </c>
      <c r="J118" s="38" t="s">
        <v>70</v>
      </c>
      <c r="O118" s="42">
        <f>I118*0.21</f>
        <v>0</v>
      </c>
      <c r="P118">
        <v>3</v>
      </c>
    </row>
    <row r="119">
      <c r="A119" s="35" t="s">
        <v>58</v>
      </c>
      <c r="B119" s="43"/>
      <c r="C119" s="44"/>
      <c r="D119" s="44"/>
      <c r="E119" s="37" t="s">
        <v>174</v>
      </c>
      <c r="F119" s="44"/>
      <c r="G119" s="44"/>
      <c r="H119" s="44"/>
      <c r="I119" s="44"/>
      <c r="J119" s="45"/>
    </row>
    <row r="120">
      <c r="A120" s="35" t="s">
        <v>60</v>
      </c>
      <c r="B120" s="43"/>
      <c r="C120" s="44"/>
      <c r="D120" s="44"/>
      <c r="E120" s="46" t="s">
        <v>66</v>
      </c>
      <c r="F120" s="44"/>
      <c r="G120" s="44"/>
      <c r="H120" s="44"/>
      <c r="I120" s="44"/>
      <c r="J120" s="45"/>
    </row>
    <row r="121" ht="409.5">
      <c r="A121" s="35" t="s">
        <v>62</v>
      </c>
      <c r="B121" s="43"/>
      <c r="C121" s="44"/>
      <c r="D121" s="44"/>
      <c r="E121" s="37" t="s">
        <v>172</v>
      </c>
      <c r="F121" s="44"/>
      <c r="G121" s="44"/>
      <c r="H121" s="44"/>
      <c r="I121" s="44"/>
      <c r="J121" s="45"/>
    </row>
    <row r="122">
      <c r="A122" s="35" t="s">
        <v>53</v>
      </c>
      <c r="B122" s="35">
        <v>29</v>
      </c>
      <c r="C122" s="36" t="s">
        <v>175</v>
      </c>
      <c r="D122" s="35" t="s">
        <v>71</v>
      </c>
      <c r="E122" s="37" t="s">
        <v>176</v>
      </c>
      <c r="F122" s="38" t="s">
        <v>157</v>
      </c>
      <c r="G122" s="39">
        <v>2195.364</v>
      </c>
      <c r="H122" s="40">
        <v>0</v>
      </c>
      <c r="I122" s="41">
        <f>ROUND(G122*H122,P4)</f>
        <v>0</v>
      </c>
      <c r="J122" s="38" t="s">
        <v>70</v>
      </c>
      <c r="O122" s="42">
        <f>I122*0.21</f>
        <v>0</v>
      </c>
      <c r="P122">
        <v>3</v>
      </c>
    </row>
    <row r="123">
      <c r="A123" s="35" t="s">
        <v>58</v>
      </c>
      <c r="B123" s="43"/>
      <c r="C123" s="44"/>
      <c r="D123" s="44"/>
      <c r="E123" s="47" t="s">
        <v>71</v>
      </c>
      <c r="F123" s="44"/>
      <c r="G123" s="44"/>
      <c r="H123" s="44"/>
      <c r="I123" s="44"/>
      <c r="J123" s="45"/>
    </row>
    <row r="124">
      <c r="A124" s="35" t="s">
        <v>60</v>
      </c>
      <c r="B124" s="43"/>
      <c r="C124" s="44"/>
      <c r="D124" s="44"/>
      <c r="E124" s="46" t="s">
        <v>177</v>
      </c>
      <c r="F124" s="44"/>
      <c r="G124" s="44"/>
      <c r="H124" s="44"/>
      <c r="I124" s="44"/>
      <c r="J124" s="45"/>
    </row>
    <row r="125" ht="72">
      <c r="A125" s="35" t="s">
        <v>62</v>
      </c>
      <c r="B125" s="43"/>
      <c r="C125" s="44"/>
      <c r="D125" s="44"/>
      <c r="E125" s="37" t="s">
        <v>178</v>
      </c>
      <c r="F125" s="44"/>
      <c r="G125" s="44"/>
      <c r="H125" s="44"/>
      <c r="I125" s="44"/>
      <c r="J125" s="45"/>
    </row>
    <row r="126">
      <c r="A126" s="29" t="s">
        <v>50</v>
      </c>
      <c r="B126" s="30"/>
      <c r="C126" s="31" t="s">
        <v>179</v>
      </c>
      <c r="D126" s="32"/>
      <c r="E126" s="29" t="s">
        <v>180</v>
      </c>
      <c r="F126" s="32"/>
      <c r="G126" s="32"/>
      <c r="H126" s="32"/>
      <c r="I126" s="33">
        <f>SUMIFS(I127:I130,A127:A130,"P")</f>
        <v>0</v>
      </c>
      <c r="J126" s="34"/>
    </row>
    <row r="127">
      <c r="A127" s="35" t="s">
        <v>53</v>
      </c>
      <c r="B127" s="35">
        <v>30</v>
      </c>
      <c r="C127" s="36" t="s">
        <v>181</v>
      </c>
      <c r="D127" s="35" t="s">
        <v>71</v>
      </c>
      <c r="E127" s="37" t="s">
        <v>182</v>
      </c>
      <c r="F127" s="38" t="s">
        <v>157</v>
      </c>
      <c r="G127" s="39">
        <v>172.94300000000001</v>
      </c>
      <c r="H127" s="40">
        <v>0</v>
      </c>
      <c r="I127" s="41">
        <f>ROUND(G127*H127,P4)</f>
        <v>0</v>
      </c>
      <c r="J127" s="38" t="s">
        <v>70</v>
      </c>
      <c r="O127" s="42">
        <f>I127*0.21</f>
        <v>0</v>
      </c>
      <c r="P127">
        <v>3</v>
      </c>
    </row>
    <row r="128">
      <c r="A128" s="35" t="s">
        <v>58</v>
      </c>
      <c r="B128" s="43"/>
      <c r="C128" s="44"/>
      <c r="D128" s="44"/>
      <c r="E128" s="37" t="s">
        <v>183</v>
      </c>
      <c r="F128" s="44"/>
      <c r="G128" s="44"/>
      <c r="H128" s="44"/>
      <c r="I128" s="44"/>
      <c r="J128" s="45"/>
    </row>
    <row r="129">
      <c r="A129" s="35" t="s">
        <v>60</v>
      </c>
      <c r="B129" s="43"/>
      <c r="C129" s="44"/>
      <c r="D129" s="44"/>
      <c r="E129" s="46" t="s">
        <v>184</v>
      </c>
      <c r="F129" s="44"/>
      <c r="G129" s="44"/>
      <c r="H129" s="44"/>
      <c r="I129" s="44"/>
      <c r="J129" s="45"/>
    </row>
    <row r="130" ht="144">
      <c r="A130" s="35" t="s">
        <v>62</v>
      </c>
      <c r="B130" s="43"/>
      <c r="C130" s="44"/>
      <c r="D130" s="44"/>
      <c r="E130" s="37" t="s">
        <v>185</v>
      </c>
      <c r="F130" s="44"/>
      <c r="G130" s="44"/>
      <c r="H130" s="44"/>
      <c r="I130" s="44"/>
      <c r="J130" s="45"/>
    </row>
    <row r="131">
      <c r="A131" s="29" t="s">
        <v>50</v>
      </c>
      <c r="B131" s="30"/>
      <c r="C131" s="31" t="s">
        <v>186</v>
      </c>
      <c r="D131" s="32"/>
      <c r="E131" s="29" t="s">
        <v>187</v>
      </c>
      <c r="F131" s="32"/>
      <c r="G131" s="32"/>
      <c r="H131" s="32"/>
      <c r="I131" s="33">
        <f>SUMIFS(I132:I135,A132:A135,"P")</f>
        <v>0</v>
      </c>
      <c r="J131" s="34"/>
    </row>
    <row r="132">
      <c r="A132" s="35" t="s">
        <v>53</v>
      </c>
      <c r="B132" s="35">
        <v>31</v>
      </c>
      <c r="C132" s="36" t="s">
        <v>188</v>
      </c>
      <c r="D132" s="35" t="s">
        <v>71</v>
      </c>
      <c r="E132" s="37" t="s">
        <v>189</v>
      </c>
      <c r="F132" s="38" t="s">
        <v>57</v>
      </c>
      <c r="G132" s="39">
        <v>19.289999999999999</v>
      </c>
      <c r="H132" s="40">
        <v>0</v>
      </c>
      <c r="I132" s="41">
        <f>ROUND(G132*H132,P4)</f>
        <v>0</v>
      </c>
      <c r="J132" s="38" t="s">
        <v>70</v>
      </c>
      <c r="O132" s="42">
        <f>I132*0.21</f>
        <v>0</v>
      </c>
      <c r="P132">
        <v>3</v>
      </c>
    </row>
    <row r="133" ht="28.8">
      <c r="A133" s="35" t="s">
        <v>58</v>
      </c>
      <c r="B133" s="43"/>
      <c r="C133" s="44"/>
      <c r="D133" s="44"/>
      <c r="E133" s="37" t="s">
        <v>190</v>
      </c>
      <c r="F133" s="44"/>
      <c r="G133" s="44"/>
      <c r="H133" s="44"/>
      <c r="I133" s="44"/>
      <c r="J133" s="45"/>
    </row>
    <row r="134">
      <c r="A134" s="35" t="s">
        <v>60</v>
      </c>
      <c r="B134" s="43"/>
      <c r="C134" s="44"/>
      <c r="D134" s="44"/>
      <c r="E134" s="46" t="s">
        <v>191</v>
      </c>
      <c r="F134" s="44"/>
      <c r="G134" s="44"/>
      <c r="H134" s="44"/>
      <c r="I134" s="44"/>
      <c r="J134" s="45"/>
    </row>
    <row r="135" ht="409.5">
      <c r="A135" s="35" t="s">
        <v>62</v>
      </c>
      <c r="B135" s="43"/>
      <c r="C135" s="44"/>
      <c r="D135" s="44"/>
      <c r="E135" s="37" t="s">
        <v>192</v>
      </c>
      <c r="F135" s="44"/>
      <c r="G135" s="44"/>
      <c r="H135" s="44"/>
      <c r="I135" s="44"/>
      <c r="J135" s="45"/>
    </row>
    <row r="136">
      <c r="A136" s="29" t="s">
        <v>50</v>
      </c>
      <c r="B136" s="30"/>
      <c r="C136" s="31" t="s">
        <v>193</v>
      </c>
      <c r="D136" s="32"/>
      <c r="E136" s="29" t="s">
        <v>194</v>
      </c>
      <c r="F136" s="32"/>
      <c r="G136" s="32"/>
      <c r="H136" s="32"/>
      <c r="I136" s="33">
        <f>SUMIFS(I137:I184,A137:A184,"P")</f>
        <v>0</v>
      </c>
      <c r="J136" s="34"/>
    </row>
    <row r="137" ht="28.8">
      <c r="A137" s="35" t="s">
        <v>53</v>
      </c>
      <c r="B137" s="35">
        <v>32</v>
      </c>
      <c r="C137" s="36" t="s">
        <v>195</v>
      </c>
      <c r="D137" s="35"/>
      <c r="E137" s="37" t="s">
        <v>196</v>
      </c>
      <c r="F137" s="38" t="s">
        <v>157</v>
      </c>
      <c r="G137" s="39">
        <v>260.786</v>
      </c>
      <c r="H137" s="40">
        <v>0</v>
      </c>
      <c r="I137" s="41">
        <f>ROUND(G137*H137,P4)</f>
        <v>0</v>
      </c>
      <c r="J137" s="38" t="s">
        <v>70</v>
      </c>
      <c r="O137" s="42">
        <f>I137*0.21</f>
        <v>0</v>
      </c>
      <c r="P137">
        <v>3</v>
      </c>
    </row>
    <row r="138">
      <c r="A138" s="35" t="s">
        <v>58</v>
      </c>
      <c r="B138" s="43"/>
      <c r="C138" s="44"/>
      <c r="D138" s="44"/>
      <c r="E138" s="37" t="s">
        <v>197</v>
      </c>
      <c r="F138" s="44"/>
      <c r="G138" s="44"/>
      <c r="H138" s="44"/>
      <c r="I138" s="44"/>
      <c r="J138" s="45"/>
    </row>
    <row r="139" ht="43.2">
      <c r="A139" s="35" t="s">
        <v>60</v>
      </c>
      <c r="B139" s="43"/>
      <c r="C139" s="44"/>
      <c r="D139" s="44"/>
      <c r="E139" s="46" t="s">
        <v>198</v>
      </c>
      <c r="F139" s="44"/>
      <c r="G139" s="44"/>
      <c r="H139" s="44"/>
      <c r="I139" s="44"/>
      <c r="J139" s="45"/>
    </row>
    <row r="140" ht="158.4">
      <c r="A140" s="35" t="s">
        <v>62</v>
      </c>
      <c r="B140" s="43"/>
      <c r="C140" s="44"/>
      <c r="D140" s="44"/>
      <c r="E140" s="37" t="s">
        <v>199</v>
      </c>
      <c r="F140" s="44"/>
      <c r="G140" s="44"/>
      <c r="H140" s="44"/>
      <c r="I140" s="44"/>
      <c r="J140" s="45"/>
    </row>
    <row r="141">
      <c r="A141" s="35" t="s">
        <v>53</v>
      </c>
      <c r="B141" s="35">
        <v>33</v>
      </c>
      <c r="C141" s="36" t="s">
        <v>200</v>
      </c>
      <c r="D141" s="35" t="s">
        <v>71</v>
      </c>
      <c r="E141" s="37" t="s">
        <v>201</v>
      </c>
      <c r="F141" s="38" t="s">
        <v>157</v>
      </c>
      <c r="G141" s="39">
        <v>273.19600000000003</v>
      </c>
      <c r="H141" s="40">
        <v>0</v>
      </c>
      <c r="I141" s="41">
        <f>ROUND(G141*H141,P4)</f>
        <v>0</v>
      </c>
      <c r="J141" s="38" t="s">
        <v>70</v>
      </c>
      <c r="O141" s="42">
        <f>I141*0.21</f>
        <v>0</v>
      </c>
      <c r="P141">
        <v>3</v>
      </c>
    </row>
    <row r="142">
      <c r="A142" s="35" t="s">
        <v>58</v>
      </c>
      <c r="B142" s="43"/>
      <c r="C142" s="44"/>
      <c r="D142" s="44"/>
      <c r="E142" s="37" t="s">
        <v>202</v>
      </c>
      <c r="F142" s="44"/>
      <c r="G142" s="44"/>
      <c r="H142" s="44"/>
      <c r="I142" s="44"/>
      <c r="J142" s="45"/>
    </row>
    <row r="143" ht="57.6">
      <c r="A143" s="35" t="s">
        <v>60</v>
      </c>
      <c r="B143" s="43"/>
      <c r="C143" s="44"/>
      <c r="D143" s="44"/>
      <c r="E143" s="46" t="s">
        <v>203</v>
      </c>
      <c r="F143" s="44"/>
      <c r="G143" s="44"/>
      <c r="H143" s="44"/>
      <c r="I143" s="44"/>
      <c r="J143" s="45"/>
    </row>
    <row r="144" ht="86.4">
      <c r="A144" s="35" t="s">
        <v>62</v>
      </c>
      <c r="B144" s="43"/>
      <c r="C144" s="44"/>
      <c r="D144" s="44"/>
      <c r="E144" s="37" t="s">
        <v>204</v>
      </c>
      <c r="F144" s="44"/>
      <c r="G144" s="44"/>
      <c r="H144" s="44"/>
      <c r="I144" s="44"/>
      <c r="J144" s="45"/>
    </row>
    <row r="145">
      <c r="A145" s="35" t="s">
        <v>53</v>
      </c>
      <c r="B145" s="35">
        <v>34</v>
      </c>
      <c r="C145" s="36" t="s">
        <v>205</v>
      </c>
      <c r="D145" s="35" t="s">
        <v>71</v>
      </c>
      <c r="E145" s="37" t="s">
        <v>206</v>
      </c>
      <c r="F145" s="38" t="s">
        <v>157</v>
      </c>
      <c r="G145" s="39">
        <v>345.88499999999999</v>
      </c>
      <c r="H145" s="40">
        <v>0</v>
      </c>
      <c r="I145" s="41">
        <f>ROUND(G145*H145,P4)</f>
        <v>0</v>
      </c>
      <c r="J145" s="38" t="s">
        <v>70</v>
      </c>
      <c r="O145" s="42">
        <f>I145*0.21</f>
        <v>0</v>
      </c>
      <c r="P145">
        <v>3</v>
      </c>
    </row>
    <row r="146" ht="43.2">
      <c r="A146" s="35" t="s">
        <v>58</v>
      </c>
      <c r="B146" s="43"/>
      <c r="C146" s="44"/>
      <c r="D146" s="44"/>
      <c r="E146" s="37" t="s">
        <v>207</v>
      </c>
      <c r="F146" s="44"/>
      <c r="G146" s="44"/>
      <c r="H146" s="44"/>
      <c r="I146" s="44"/>
      <c r="J146" s="45"/>
    </row>
    <row r="147">
      <c r="A147" s="35" t="s">
        <v>60</v>
      </c>
      <c r="B147" s="43"/>
      <c r="C147" s="44"/>
      <c r="D147" s="44"/>
      <c r="E147" s="46" t="s">
        <v>208</v>
      </c>
      <c r="F147" s="44"/>
      <c r="G147" s="44"/>
      <c r="H147" s="44"/>
      <c r="I147" s="44"/>
      <c r="J147" s="45"/>
    </row>
    <row r="148" ht="86.4">
      <c r="A148" s="35" t="s">
        <v>62</v>
      </c>
      <c r="B148" s="43"/>
      <c r="C148" s="44"/>
      <c r="D148" s="44"/>
      <c r="E148" s="37" t="s">
        <v>204</v>
      </c>
      <c r="F148" s="44"/>
      <c r="G148" s="44"/>
      <c r="H148" s="44"/>
      <c r="I148" s="44"/>
      <c r="J148" s="45"/>
    </row>
    <row r="149">
      <c r="A149" s="35" t="s">
        <v>53</v>
      </c>
      <c r="B149" s="35">
        <v>35</v>
      </c>
      <c r="C149" s="36" t="s">
        <v>209</v>
      </c>
      <c r="D149" s="35" t="s">
        <v>71</v>
      </c>
      <c r="E149" s="37" t="s">
        <v>210</v>
      </c>
      <c r="F149" s="38" t="s">
        <v>57</v>
      </c>
      <c r="G149" s="39">
        <v>117.376</v>
      </c>
      <c r="H149" s="40">
        <v>0</v>
      </c>
      <c r="I149" s="41">
        <f>ROUND(G149*H149,P4)</f>
        <v>0</v>
      </c>
      <c r="J149" s="38" t="s">
        <v>70</v>
      </c>
      <c r="O149" s="42">
        <f>I149*0.21</f>
        <v>0</v>
      </c>
      <c r="P149">
        <v>3</v>
      </c>
    </row>
    <row r="150" ht="28.8">
      <c r="A150" s="35" t="s">
        <v>58</v>
      </c>
      <c r="B150" s="43"/>
      <c r="C150" s="44"/>
      <c r="D150" s="44"/>
      <c r="E150" s="37" t="s">
        <v>211</v>
      </c>
      <c r="F150" s="44"/>
      <c r="G150" s="44"/>
      <c r="H150" s="44"/>
      <c r="I150" s="44"/>
      <c r="J150" s="45"/>
    </row>
    <row r="151">
      <c r="A151" s="35" t="s">
        <v>60</v>
      </c>
      <c r="B151" s="43"/>
      <c r="C151" s="44"/>
      <c r="D151" s="44"/>
      <c r="E151" s="46" t="s">
        <v>212</v>
      </c>
      <c r="F151" s="44"/>
      <c r="G151" s="44"/>
      <c r="H151" s="44"/>
      <c r="I151" s="44"/>
      <c r="J151" s="45"/>
    </row>
    <row r="152" ht="172.8">
      <c r="A152" s="35" t="s">
        <v>62</v>
      </c>
      <c r="B152" s="43"/>
      <c r="C152" s="44"/>
      <c r="D152" s="44"/>
      <c r="E152" s="37" t="s">
        <v>213</v>
      </c>
      <c r="F152" s="44"/>
      <c r="G152" s="44"/>
      <c r="H152" s="44"/>
      <c r="I152" s="44"/>
      <c r="J152" s="45"/>
    </row>
    <row r="153">
      <c r="A153" s="35" t="s">
        <v>53</v>
      </c>
      <c r="B153" s="35">
        <v>36</v>
      </c>
      <c r="C153" s="36" t="s">
        <v>214</v>
      </c>
      <c r="D153" s="35" t="s">
        <v>71</v>
      </c>
      <c r="E153" s="37" t="s">
        <v>215</v>
      </c>
      <c r="F153" s="38" t="s">
        <v>157</v>
      </c>
      <c r="G153" s="39">
        <v>978.03099999999995</v>
      </c>
      <c r="H153" s="40">
        <v>0</v>
      </c>
      <c r="I153" s="41">
        <f>ROUND(G153*H153,P4)</f>
        <v>0</v>
      </c>
      <c r="J153" s="38" t="s">
        <v>70</v>
      </c>
      <c r="O153" s="42">
        <f>I153*0.21</f>
        <v>0</v>
      </c>
      <c r="P153">
        <v>3</v>
      </c>
    </row>
    <row r="154">
      <c r="A154" s="35" t="s">
        <v>58</v>
      </c>
      <c r="B154" s="43"/>
      <c r="C154" s="44"/>
      <c r="D154" s="44"/>
      <c r="E154" s="37" t="s">
        <v>216</v>
      </c>
      <c r="F154" s="44"/>
      <c r="G154" s="44"/>
      <c r="H154" s="44"/>
      <c r="I154" s="44"/>
      <c r="J154" s="45"/>
    </row>
    <row r="155">
      <c r="A155" s="35" t="s">
        <v>60</v>
      </c>
      <c r="B155" s="43"/>
      <c r="C155" s="44"/>
      <c r="D155" s="44"/>
      <c r="E155" s="46" t="s">
        <v>217</v>
      </c>
      <c r="F155" s="44"/>
      <c r="G155" s="44"/>
      <c r="H155" s="44"/>
      <c r="I155" s="44"/>
      <c r="J155" s="45"/>
    </row>
    <row r="156" ht="115.2">
      <c r="A156" s="35" t="s">
        <v>62</v>
      </c>
      <c r="B156" s="43"/>
      <c r="C156" s="44"/>
      <c r="D156" s="44"/>
      <c r="E156" s="37" t="s">
        <v>218</v>
      </c>
      <c r="F156" s="44"/>
      <c r="G156" s="44"/>
      <c r="H156" s="44"/>
      <c r="I156" s="44"/>
      <c r="J156" s="45"/>
    </row>
    <row r="157">
      <c r="A157" s="35" t="s">
        <v>53</v>
      </c>
      <c r="B157" s="35">
        <v>37</v>
      </c>
      <c r="C157" s="36" t="s">
        <v>219</v>
      </c>
      <c r="D157" s="35" t="s">
        <v>71</v>
      </c>
      <c r="E157" s="37" t="s">
        <v>220</v>
      </c>
      <c r="F157" s="38" t="s">
        <v>157</v>
      </c>
      <c r="G157" s="39">
        <v>978.03099999999995</v>
      </c>
      <c r="H157" s="40">
        <v>0</v>
      </c>
      <c r="I157" s="41">
        <f>ROUND(G157*H157,P4)</f>
        <v>0</v>
      </c>
      <c r="J157" s="38" t="s">
        <v>70</v>
      </c>
      <c r="O157" s="42">
        <f>I157*0.21</f>
        <v>0</v>
      </c>
      <c r="P157">
        <v>3</v>
      </c>
    </row>
    <row r="158">
      <c r="A158" s="35" t="s">
        <v>58</v>
      </c>
      <c r="B158" s="43"/>
      <c r="C158" s="44"/>
      <c r="D158" s="44"/>
      <c r="E158" s="37" t="s">
        <v>221</v>
      </c>
      <c r="F158" s="44"/>
      <c r="G158" s="44"/>
      <c r="H158" s="44"/>
      <c r="I158" s="44"/>
      <c r="J158" s="45"/>
    </row>
    <row r="159">
      <c r="A159" s="35" t="s">
        <v>60</v>
      </c>
      <c r="B159" s="43"/>
      <c r="C159" s="44"/>
      <c r="D159" s="44"/>
      <c r="E159" s="46" t="s">
        <v>222</v>
      </c>
      <c r="F159" s="44"/>
      <c r="G159" s="44"/>
      <c r="H159" s="44"/>
      <c r="I159" s="44"/>
      <c r="J159" s="45"/>
    </row>
    <row r="160" ht="187.2">
      <c r="A160" s="35" t="s">
        <v>62</v>
      </c>
      <c r="B160" s="43"/>
      <c r="C160" s="44"/>
      <c r="D160" s="44"/>
      <c r="E160" s="37" t="s">
        <v>223</v>
      </c>
      <c r="F160" s="44"/>
      <c r="G160" s="44"/>
      <c r="H160" s="44"/>
      <c r="I160" s="44"/>
      <c r="J160" s="45"/>
    </row>
    <row r="161">
      <c r="A161" s="35" t="s">
        <v>53</v>
      </c>
      <c r="B161" s="35">
        <v>38</v>
      </c>
      <c r="C161" s="36" t="s">
        <v>224</v>
      </c>
      <c r="D161" s="35" t="s">
        <v>71</v>
      </c>
      <c r="E161" s="37" t="s">
        <v>225</v>
      </c>
      <c r="F161" s="38" t="s">
        <v>157</v>
      </c>
      <c r="G161" s="39">
        <v>958.42200000000003</v>
      </c>
      <c r="H161" s="40">
        <v>0</v>
      </c>
      <c r="I161" s="41">
        <f>ROUND(G161*H161,P4)</f>
        <v>0</v>
      </c>
      <c r="J161" s="38" t="s">
        <v>70</v>
      </c>
      <c r="O161" s="42">
        <f>I161*0.21</f>
        <v>0</v>
      </c>
      <c r="P161">
        <v>3</v>
      </c>
    </row>
    <row r="162">
      <c r="A162" s="35" t="s">
        <v>58</v>
      </c>
      <c r="B162" s="43"/>
      <c r="C162" s="44"/>
      <c r="D162" s="44"/>
      <c r="E162" s="37" t="s">
        <v>226</v>
      </c>
      <c r="F162" s="44"/>
      <c r="G162" s="44"/>
      <c r="H162" s="44"/>
      <c r="I162" s="44"/>
      <c r="J162" s="45"/>
    </row>
    <row r="163">
      <c r="A163" s="35" t="s">
        <v>60</v>
      </c>
      <c r="B163" s="43"/>
      <c r="C163" s="44"/>
      <c r="D163" s="44"/>
      <c r="E163" s="46" t="s">
        <v>227</v>
      </c>
      <c r="F163" s="44"/>
      <c r="G163" s="44"/>
      <c r="H163" s="44"/>
      <c r="I163" s="44"/>
      <c r="J163" s="45"/>
    </row>
    <row r="164" ht="187.2">
      <c r="A164" s="35" t="s">
        <v>62</v>
      </c>
      <c r="B164" s="43"/>
      <c r="C164" s="44"/>
      <c r="D164" s="44"/>
      <c r="E164" s="37" t="s">
        <v>223</v>
      </c>
      <c r="F164" s="44"/>
      <c r="G164" s="44"/>
      <c r="H164" s="44"/>
      <c r="I164" s="44"/>
      <c r="J164" s="45"/>
    </row>
    <row r="165">
      <c r="A165" s="35" t="s">
        <v>53</v>
      </c>
      <c r="B165" s="35">
        <v>39</v>
      </c>
      <c r="C165" s="36" t="s">
        <v>228</v>
      </c>
      <c r="D165" s="35" t="s">
        <v>71</v>
      </c>
      <c r="E165" s="37" t="s">
        <v>229</v>
      </c>
      <c r="F165" s="38" t="s">
        <v>157</v>
      </c>
      <c r="G165" s="39">
        <v>128.59700000000001</v>
      </c>
      <c r="H165" s="40">
        <v>0</v>
      </c>
      <c r="I165" s="41">
        <f>ROUND(G165*H165,P4)</f>
        <v>0</v>
      </c>
      <c r="J165" s="38" t="s">
        <v>70</v>
      </c>
      <c r="O165" s="42">
        <f>I165*0.21</f>
        <v>0</v>
      </c>
      <c r="P165">
        <v>3</v>
      </c>
    </row>
    <row r="166" ht="43.2">
      <c r="A166" s="35" t="s">
        <v>58</v>
      </c>
      <c r="B166" s="43"/>
      <c r="C166" s="44"/>
      <c r="D166" s="44"/>
      <c r="E166" s="37" t="s">
        <v>230</v>
      </c>
      <c r="F166" s="44"/>
      <c r="G166" s="44"/>
      <c r="H166" s="44"/>
      <c r="I166" s="44"/>
      <c r="J166" s="45"/>
    </row>
    <row r="167">
      <c r="A167" s="35" t="s">
        <v>60</v>
      </c>
      <c r="B167" s="43"/>
      <c r="C167" s="44"/>
      <c r="D167" s="44"/>
      <c r="E167" s="46" t="s">
        <v>231</v>
      </c>
      <c r="F167" s="44"/>
      <c r="G167" s="44"/>
      <c r="H167" s="44"/>
      <c r="I167" s="44"/>
      <c r="J167" s="45"/>
    </row>
    <row r="168" ht="201.6">
      <c r="A168" s="35" t="s">
        <v>62</v>
      </c>
      <c r="B168" s="43"/>
      <c r="C168" s="44"/>
      <c r="D168" s="44"/>
      <c r="E168" s="37" t="s">
        <v>232</v>
      </c>
      <c r="F168" s="44"/>
      <c r="G168" s="44"/>
      <c r="H168" s="44"/>
      <c r="I168" s="44"/>
      <c r="J168" s="45"/>
    </row>
    <row r="169">
      <c r="A169" s="35" t="s">
        <v>53</v>
      </c>
      <c r="B169" s="35">
        <v>40</v>
      </c>
      <c r="C169" s="36" t="s">
        <v>233</v>
      </c>
      <c r="D169" s="35" t="s">
        <v>71</v>
      </c>
      <c r="E169" s="37" t="s">
        <v>234</v>
      </c>
      <c r="F169" s="38" t="s">
        <v>157</v>
      </c>
      <c r="G169" s="39">
        <v>2.629</v>
      </c>
      <c r="H169" s="40">
        <v>0</v>
      </c>
      <c r="I169" s="41">
        <f>ROUND(G169*H169,P4)</f>
        <v>0</v>
      </c>
      <c r="J169" s="38" t="s">
        <v>70</v>
      </c>
      <c r="O169" s="42">
        <f>I169*0.21</f>
        <v>0</v>
      </c>
      <c r="P169">
        <v>3</v>
      </c>
    </row>
    <row r="170" ht="28.8">
      <c r="A170" s="35" t="s">
        <v>58</v>
      </c>
      <c r="B170" s="43"/>
      <c r="C170" s="44"/>
      <c r="D170" s="44"/>
      <c r="E170" s="37" t="s">
        <v>235</v>
      </c>
      <c r="F170" s="44"/>
      <c r="G170" s="44"/>
      <c r="H170" s="44"/>
      <c r="I170" s="44"/>
      <c r="J170" s="45"/>
    </row>
    <row r="171">
      <c r="A171" s="35" t="s">
        <v>60</v>
      </c>
      <c r="B171" s="43"/>
      <c r="C171" s="44"/>
      <c r="D171" s="44"/>
      <c r="E171" s="46" t="s">
        <v>236</v>
      </c>
      <c r="F171" s="44"/>
      <c r="G171" s="44"/>
      <c r="H171" s="44"/>
      <c r="I171" s="44"/>
      <c r="J171" s="45"/>
    </row>
    <row r="172" ht="216">
      <c r="A172" s="35" t="s">
        <v>62</v>
      </c>
      <c r="B172" s="43"/>
      <c r="C172" s="44"/>
      <c r="D172" s="44"/>
      <c r="E172" s="37" t="s">
        <v>237</v>
      </c>
      <c r="F172" s="44"/>
      <c r="G172" s="44"/>
      <c r="H172" s="44"/>
      <c r="I172" s="44"/>
      <c r="J172" s="45"/>
    </row>
    <row r="173" ht="28.8">
      <c r="A173" s="35" t="s">
        <v>53</v>
      </c>
      <c r="B173" s="35">
        <v>41</v>
      </c>
      <c r="C173" s="36" t="s">
        <v>238</v>
      </c>
      <c r="D173" s="35" t="s">
        <v>71</v>
      </c>
      <c r="E173" s="37" t="s">
        <v>239</v>
      </c>
      <c r="F173" s="38" t="s">
        <v>157</v>
      </c>
      <c r="G173" s="39">
        <v>1.3600000000000001</v>
      </c>
      <c r="H173" s="40">
        <v>0</v>
      </c>
      <c r="I173" s="41">
        <f>ROUND(G173*H173,P4)</f>
        <v>0</v>
      </c>
      <c r="J173" s="38" t="s">
        <v>70</v>
      </c>
      <c r="O173" s="42">
        <f>I173*0.21</f>
        <v>0</v>
      </c>
      <c r="P173">
        <v>3</v>
      </c>
    </row>
    <row r="174" ht="28.8">
      <c r="A174" s="35" t="s">
        <v>58</v>
      </c>
      <c r="B174" s="43"/>
      <c r="C174" s="44"/>
      <c r="D174" s="44"/>
      <c r="E174" s="37" t="s">
        <v>240</v>
      </c>
      <c r="F174" s="44"/>
      <c r="G174" s="44"/>
      <c r="H174" s="44"/>
      <c r="I174" s="44"/>
      <c r="J174" s="45"/>
    </row>
    <row r="175">
      <c r="A175" s="35" t="s">
        <v>60</v>
      </c>
      <c r="B175" s="43"/>
      <c r="C175" s="44"/>
      <c r="D175" s="44"/>
      <c r="E175" s="46" t="s">
        <v>241</v>
      </c>
      <c r="F175" s="44"/>
      <c r="G175" s="44"/>
      <c r="H175" s="44"/>
      <c r="I175" s="44"/>
      <c r="J175" s="45"/>
    </row>
    <row r="176" ht="216">
      <c r="A176" s="35" t="s">
        <v>62</v>
      </c>
      <c r="B176" s="43"/>
      <c r="C176" s="44"/>
      <c r="D176" s="44"/>
      <c r="E176" s="37" t="s">
        <v>237</v>
      </c>
      <c r="F176" s="44"/>
      <c r="G176" s="44"/>
      <c r="H176" s="44"/>
      <c r="I176" s="44"/>
      <c r="J176" s="45"/>
    </row>
    <row r="177">
      <c r="A177" s="35" t="s">
        <v>53</v>
      </c>
      <c r="B177" s="35">
        <v>42</v>
      </c>
      <c r="C177" s="36" t="s">
        <v>242</v>
      </c>
      <c r="D177" s="35" t="s">
        <v>243</v>
      </c>
      <c r="E177" s="37" t="s">
        <v>244</v>
      </c>
      <c r="F177" s="38" t="s">
        <v>157</v>
      </c>
      <c r="G177" s="39">
        <v>1.5</v>
      </c>
      <c r="H177" s="40">
        <v>0</v>
      </c>
      <c r="I177" s="41">
        <f>ROUND(G177*H177,P4)</f>
        <v>0</v>
      </c>
      <c r="J177" s="38" t="s">
        <v>70</v>
      </c>
      <c r="O177" s="42">
        <f>I177*0.21</f>
        <v>0</v>
      </c>
      <c r="P177">
        <v>3</v>
      </c>
    </row>
    <row r="178" ht="43.2">
      <c r="A178" s="35" t="s">
        <v>58</v>
      </c>
      <c r="B178" s="43"/>
      <c r="C178" s="44"/>
      <c r="D178" s="44"/>
      <c r="E178" s="37" t="s">
        <v>245</v>
      </c>
      <c r="F178" s="44"/>
      <c r="G178" s="44"/>
      <c r="H178" s="44"/>
      <c r="I178" s="44"/>
      <c r="J178" s="45"/>
    </row>
    <row r="179">
      <c r="A179" s="35" t="s">
        <v>60</v>
      </c>
      <c r="B179" s="43"/>
      <c r="C179" s="44"/>
      <c r="D179" s="44"/>
      <c r="E179" s="46" t="s">
        <v>246</v>
      </c>
      <c r="F179" s="44"/>
      <c r="G179" s="44"/>
      <c r="H179" s="44"/>
      <c r="I179" s="44"/>
      <c r="J179" s="45"/>
    </row>
    <row r="180" ht="216">
      <c r="A180" s="35" t="s">
        <v>62</v>
      </c>
      <c r="B180" s="43"/>
      <c r="C180" s="44"/>
      <c r="D180" s="44"/>
      <c r="E180" s="37" t="s">
        <v>237</v>
      </c>
      <c r="F180" s="44"/>
      <c r="G180" s="44"/>
      <c r="H180" s="44"/>
      <c r="I180" s="44"/>
      <c r="J180" s="45"/>
    </row>
    <row r="181">
      <c r="A181" s="35" t="s">
        <v>53</v>
      </c>
      <c r="B181" s="35">
        <v>43</v>
      </c>
      <c r="C181" s="36" t="s">
        <v>242</v>
      </c>
      <c r="D181" s="35" t="s">
        <v>247</v>
      </c>
      <c r="E181" s="37" t="s">
        <v>244</v>
      </c>
      <c r="F181" s="38" t="s">
        <v>157</v>
      </c>
      <c r="G181" s="39">
        <v>3.4399999999999999</v>
      </c>
      <c r="H181" s="40">
        <v>0</v>
      </c>
      <c r="I181" s="41">
        <f>ROUND(G181*H181,P4)</f>
        <v>0</v>
      </c>
      <c r="J181" s="38" t="s">
        <v>70</v>
      </c>
      <c r="O181" s="42">
        <f>I181*0.21</f>
        <v>0</v>
      </c>
      <c r="P181">
        <v>3</v>
      </c>
    </row>
    <row r="182" ht="43.2">
      <c r="A182" s="35" t="s">
        <v>58</v>
      </c>
      <c r="B182" s="43"/>
      <c r="C182" s="44"/>
      <c r="D182" s="44"/>
      <c r="E182" s="37" t="s">
        <v>248</v>
      </c>
      <c r="F182" s="44"/>
      <c r="G182" s="44"/>
      <c r="H182" s="44"/>
      <c r="I182" s="44"/>
      <c r="J182" s="45"/>
    </row>
    <row r="183">
      <c r="A183" s="35" t="s">
        <v>60</v>
      </c>
      <c r="B183" s="43"/>
      <c r="C183" s="44"/>
      <c r="D183" s="44"/>
      <c r="E183" s="46" t="s">
        <v>249</v>
      </c>
      <c r="F183" s="44"/>
      <c r="G183" s="44"/>
      <c r="H183" s="44"/>
      <c r="I183" s="44"/>
      <c r="J183" s="45"/>
    </row>
    <row r="184" ht="216">
      <c r="A184" s="35" t="s">
        <v>62</v>
      </c>
      <c r="B184" s="43"/>
      <c r="C184" s="44"/>
      <c r="D184" s="44"/>
      <c r="E184" s="37" t="s">
        <v>237</v>
      </c>
      <c r="F184" s="44"/>
      <c r="G184" s="44"/>
      <c r="H184" s="44"/>
      <c r="I184" s="44"/>
      <c r="J184" s="45"/>
    </row>
    <row r="185">
      <c r="A185" s="29" t="s">
        <v>50</v>
      </c>
      <c r="B185" s="30"/>
      <c r="C185" s="31" t="s">
        <v>250</v>
      </c>
      <c r="D185" s="32"/>
      <c r="E185" s="29" t="s">
        <v>251</v>
      </c>
      <c r="F185" s="32"/>
      <c r="G185" s="32"/>
      <c r="H185" s="32"/>
      <c r="I185" s="33">
        <f>SUMIFS(I186:I189,A186:A189,"P")</f>
        <v>0</v>
      </c>
      <c r="J185" s="34"/>
    </row>
    <row r="186">
      <c r="A186" s="35" t="s">
        <v>53</v>
      </c>
      <c r="B186" s="35">
        <v>44</v>
      </c>
      <c r="C186" s="36" t="s">
        <v>252</v>
      </c>
      <c r="D186" s="35" t="s">
        <v>71</v>
      </c>
      <c r="E186" s="37" t="s">
        <v>253</v>
      </c>
      <c r="F186" s="38" t="s">
        <v>103</v>
      </c>
      <c r="G186" s="39">
        <v>1</v>
      </c>
      <c r="H186" s="40">
        <v>0</v>
      </c>
      <c r="I186" s="41">
        <f>ROUND(G186*H186,P4)</f>
        <v>0</v>
      </c>
      <c r="J186" s="38" t="s">
        <v>70</v>
      </c>
      <c r="O186" s="42">
        <f>I186*0.21</f>
        <v>0</v>
      </c>
      <c r="P186">
        <v>3</v>
      </c>
    </row>
    <row r="187" ht="86.4">
      <c r="A187" s="35" t="s">
        <v>58</v>
      </c>
      <c r="B187" s="43"/>
      <c r="C187" s="44"/>
      <c r="D187" s="44"/>
      <c r="E187" s="37" t="s">
        <v>254</v>
      </c>
      <c r="F187" s="44"/>
      <c r="G187" s="44"/>
      <c r="H187" s="44"/>
      <c r="I187" s="44"/>
      <c r="J187" s="45"/>
    </row>
    <row r="188">
      <c r="A188" s="35" t="s">
        <v>60</v>
      </c>
      <c r="B188" s="43"/>
      <c r="C188" s="44"/>
      <c r="D188" s="44"/>
      <c r="E188" s="46" t="s">
        <v>83</v>
      </c>
      <c r="F188" s="44"/>
      <c r="G188" s="44"/>
      <c r="H188" s="44"/>
      <c r="I188" s="44"/>
      <c r="J188" s="45"/>
    </row>
    <row r="189" ht="72">
      <c r="A189" s="35" t="s">
        <v>62</v>
      </c>
      <c r="B189" s="43"/>
      <c r="C189" s="44"/>
      <c r="D189" s="44"/>
      <c r="E189" s="37" t="s">
        <v>255</v>
      </c>
      <c r="F189" s="44"/>
      <c r="G189" s="44"/>
      <c r="H189" s="44"/>
      <c r="I189" s="44"/>
      <c r="J189" s="45"/>
    </row>
    <row r="190">
      <c r="A190" s="29" t="s">
        <v>50</v>
      </c>
      <c r="B190" s="30"/>
      <c r="C190" s="31" t="s">
        <v>256</v>
      </c>
      <c r="D190" s="32"/>
      <c r="E190" s="29" t="s">
        <v>257</v>
      </c>
      <c r="F190" s="32"/>
      <c r="G190" s="32"/>
      <c r="H190" s="32"/>
      <c r="I190" s="33">
        <f>SUMIFS(I191:I290,A191:A290,"P")</f>
        <v>0</v>
      </c>
      <c r="J190" s="34"/>
    </row>
    <row r="191" ht="28.8">
      <c r="A191" s="35" t="s">
        <v>53</v>
      </c>
      <c r="B191" s="35">
        <v>45</v>
      </c>
      <c r="C191" s="36" t="s">
        <v>258</v>
      </c>
      <c r="D191" s="35" t="s">
        <v>71</v>
      </c>
      <c r="E191" s="37" t="s">
        <v>259</v>
      </c>
      <c r="F191" s="38" t="s">
        <v>103</v>
      </c>
      <c r="G191" s="39">
        <v>13</v>
      </c>
      <c r="H191" s="40">
        <v>0</v>
      </c>
      <c r="I191" s="41">
        <f>ROUND(G191*H191,P4)</f>
        <v>0</v>
      </c>
      <c r="J191" s="38" t="s">
        <v>70</v>
      </c>
      <c r="O191" s="42">
        <f>I191*0.21</f>
        <v>0</v>
      </c>
      <c r="P191">
        <v>3</v>
      </c>
    </row>
    <row r="192">
      <c r="A192" s="35" t="s">
        <v>58</v>
      </c>
      <c r="B192" s="43"/>
      <c r="C192" s="44"/>
      <c r="D192" s="44"/>
      <c r="E192" s="37" t="s">
        <v>260</v>
      </c>
      <c r="F192" s="44"/>
      <c r="G192" s="44"/>
      <c r="H192" s="44"/>
      <c r="I192" s="44"/>
      <c r="J192" s="45"/>
    </row>
    <row r="193" ht="72">
      <c r="A193" s="35" t="s">
        <v>60</v>
      </c>
      <c r="B193" s="43"/>
      <c r="C193" s="44"/>
      <c r="D193" s="44"/>
      <c r="E193" s="46" t="s">
        <v>261</v>
      </c>
      <c r="F193" s="44"/>
      <c r="G193" s="44"/>
      <c r="H193" s="44"/>
      <c r="I193" s="44"/>
      <c r="J193" s="45"/>
    </row>
    <row r="194" ht="57.6">
      <c r="A194" s="35" t="s">
        <v>62</v>
      </c>
      <c r="B194" s="43"/>
      <c r="C194" s="44"/>
      <c r="D194" s="44"/>
      <c r="E194" s="37" t="s">
        <v>262</v>
      </c>
      <c r="F194" s="44"/>
      <c r="G194" s="44"/>
      <c r="H194" s="44"/>
      <c r="I194" s="44"/>
      <c r="J194" s="45"/>
    </row>
    <row r="195" ht="28.8">
      <c r="A195" s="35" t="s">
        <v>53</v>
      </c>
      <c r="B195" s="35">
        <v>46</v>
      </c>
      <c r="C195" s="36" t="s">
        <v>263</v>
      </c>
      <c r="D195" s="35" t="s">
        <v>71</v>
      </c>
      <c r="E195" s="37" t="s">
        <v>264</v>
      </c>
      <c r="F195" s="38" t="s">
        <v>103</v>
      </c>
      <c r="G195" s="39">
        <v>2</v>
      </c>
      <c r="H195" s="40">
        <v>0</v>
      </c>
      <c r="I195" s="41">
        <f>ROUND(G195*H195,P4)</f>
        <v>0</v>
      </c>
      <c r="J195" s="38" t="s">
        <v>70</v>
      </c>
      <c r="O195" s="42">
        <f>I195*0.21</f>
        <v>0</v>
      </c>
      <c r="P195">
        <v>3</v>
      </c>
    </row>
    <row r="196">
      <c r="A196" s="35" t="s">
        <v>58</v>
      </c>
      <c r="B196" s="43"/>
      <c r="C196" s="44"/>
      <c r="D196" s="44"/>
      <c r="E196" s="47" t="s">
        <v>71</v>
      </c>
      <c r="F196" s="44"/>
      <c r="G196" s="44"/>
      <c r="H196" s="44"/>
      <c r="I196" s="44"/>
      <c r="J196" s="45"/>
    </row>
    <row r="197">
      <c r="A197" s="35" t="s">
        <v>60</v>
      </c>
      <c r="B197" s="43"/>
      <c r="C197" s="44"/>
      <c r="D197" s="44"/>
      <c r="E197" s="46" t="s">
        <v>265</v>
      </c>
      <c r="F197" s="44"/>
      <c r="G197" s="44"/>
      <c r="H197" s="44"/>
      <c r="I197" s="44"/>
      <c r="J197" s="45"/>
    </row>
    <row r="198" ht="86.4">
      <c r="A198" s="35" t="s">
        <v>62</v>
      </c>
      <c r="B198" s="43"/>
      <c r="C198" s="44"/>
      <c r="D198" s="44"/>
      <c r="E198" s="37" t="s">
        <v>266</v>
      </c>
      <c r="F198" s="44"/>
      <c r="G198" s="44"/>
      <c r="H198" s="44"/>
      <c r="I198" s="44"/>
      <c r="J198" s="45"/>
    </row>
    <row r="199">
      <c r="A199" s="35" t="s">
        <v>53</v>
      </c>
      <c r="B199" s="35">
        <v>47</v>
      </c>
      <c r="C199" s="36" t="s">
        <v>267</v>
      </c>
      <c r="D199" s="35" t="s">
        <v>71</v>
      </c>
      <c r="E199" s="37" t="s">
        <v>268</v>
      </c>
      <c r="F199" s="38" t="s">
        <v>103</v>
      </c>
      <c r="G199" s="39">
        <v>15</v>
      </c>
      <c r="H199" s="40">
        <v>0</v>
      </c>
      <c r="I199" s="41">
        <f>ROUND(G199*H199,P4)</f>
        <v>0</v>
      </c>
      <c r="J199" s="38" t="s">
        <v>70</v>
      </c>
      <c r="O199" s="42">
        <f>I199*0.21</f>
        <v>0</v>
      </c>
      <c r="P199">
        <v>3</v>
      </c>
    </row>
    <row r="200">
      <c r="A200" s="35" t="s">
        <v>58</v>
      </c>
      <c r="B200" s="43"/>
      <c r="C200" s="44"/>
      <c r="D200" s="44"/>
      <c r="E200" s="47" t="s">
        <v>71</v>
      </c>
      <c r="F200" s="44"/>
      <c r="G200" s="44"/>
      <c r="H200" s="44"/>
      <c r="I200" s="44"/>
      <c r="J200" s="45"/>
    </row>
    <row r="201">
      <c r="A201" s="35" t="s">
        <v>60</v>
      </c>
      <c r="B201" s="43"/>
      <c r="C201" s="44"/>
      <c r="D201" s="44"/>
      <c r="E201" s="46" t="s">
        <v>269</v>
      </c>
      <c r="F201" s="44"/>
      <c r="G201" s="44"/>
      <c r="H201" s="44"/>
      <c r="I201" s="44"/>
      <c r="J201" s="45"/>
    </row>
    <row r="202" ht="72">
      <c r="A202" s="35" t="s">
        <v>62</v>
      </c>
      <c r="B202" s="43"/>
      <c r="C202" s="44"/>
      <c r="D202" s="44"/>
      <c r="E202" s="37" t="s">
        <v>270</v>
      </c>
      <c r="F202" s="44"/>
      <c r="G202" s="44"/>
      <c r="H202" s="44"/>
      <c r="I202" s="44"/>
      <c r="J202" s="45"/>
    </row>
    <row r="203">
      <c r="A203" s="35" t="s">
        <v>53</v>
      </c>
      <c r="B203" s="35">
        <v>48</v>
      </c>
      <c r="C203" s="36" t="s">
        <v>271</v>
      </c>
      <c r="D203" s="35" t="s">
        <v>71</v>
      </c>
      <c r="E203" s="37" t="s">
        <v>272</v>
      </c>
      <c r="F203" s="38" t="s">
        <v>157</v>
      </c>
      <c r="G203" s="39">
        <v>2</v>
      </c>
      <c r="H203" s="40">
        <v>0</v>
      </c>
      <c r="I203" s="41">
        <f>ROUND(G203*H203,P4)</f>
        <v>0</v>
      </c>
      <c r="J203" s="38" t="s">
        <v>70</v>
      </c>
      <c r="O203" s="42">
        <f>I203*0.21</f>
        <v>0</v>
      </c>
      <c r="P203">
        <v>3</v>
      </c>
    </row>
    <row r="204">
      <c r="A204" s="35" t="s">
        <v>58</v>
      </c>
      <c r="B204" s="43"/>
      <c r="C204" s="44"/>
      <c r="D204" s="44"/>
      <c r="E204" s="47" t="s">
        <v>71</v>
      </c>
      <c r="F204" s="44"/>
      <c r="G204" s="44"/>
      <c r="H204" s="44"/>
      <c r="I204" s="44"/>
      <c r="J204" s="45"/>
    </row>
    <row r="205">
      <c r="A205" s="35" t="s">
        <v>60</v>
      </c>
      <c r="B205" s="43"/>
      <c r="C205" s="44"/>
      <c r="D205" s="44"/>
      <c r="E205" s="46" t="s">
        <v>273</v>
      </c>
      <c r="F205" s="44"/>
      <c r="G205" s="44"/>
      <c r="H205" s="44"/>
      <c r="I205" s="44"/>
      <c r="J205" s="45"/>
    </row>
    <row r="206" ht="57.6">
      <c r="A206" s="35" t="s">
        <v>62</v>
      </c>
      <c r="B206" s="43"/>
      <c r="C206" s="44"/>
      <c r="D206" s="44"/>
      <c r="E206" s="37" t="s">
        <v>262</v>
      </c>
      <c r="F206" s="44"/>
      <c r="G206" s="44"/>
      <c r="H206" s="44"/>
      <c r="I206" s="44"/>
      <c r="J206" s="45"/>
    </row>
    <row r="207" ht="28.8">
      <c r="A207" s="35" t="s">
        <v>53</v>
      </c>
      <c r="B207" s="35">
        <v>49</v>
      </c>
      <c r="C207" s="36" t="s">
        <v>274</v>
      </c>
      <c r="D207" s="35" t="s">
        <v>71</v>
      </c>
      <c r="E207" s="37" t="s">
        <v>275</v>
      </c>
      <c r="F207" s="38" t="s">
        <v>103</v>
      </c>
      <c r="G207" s="39">
        <v>11</v>
      </c>
      <c r="H207" s="40">
        <v>0</v>
      </c>
      <c r="I207" s="41">
        <f>ROUND(G207*H207,P4)</f>
        <v>0</v>
      </c>
      <c r="J207" s="38" t="s">
        <v>70</v>
      </c>
      <c r="O207" s="42">
        <f>I207*0.21</f>
        <v>0</v>
      </c>
      <c r="P207">
        <v>3</v>
      </c>
    </row>
    <row r="208">
      <c r="A208" s="35" t="s">
        <v>58</v>
      </c>
      <c r="B208" s="43"/>
      <c r="C208" s="44"/>
      <c r="D208" s="44"/>
      <c r="E208" s="47" t="s">
        <v>71</v>
      </c>
      <c r="F208" s="44"/>
      <c r="G208" s="44"/>
      <c r="H208" s="44"/>
      <c r="I208" s="44"/>
      <c r="J208" s="45"/>
    </row>
    <row r="209" ht="72">
      <c r="A209" s="35" t="s">
        <v>60</v>
      </c>
      <c r="B209" s="43"/>
      <c r="C209" s="44"/>
      <c r="D209" s="44"/>
      <c r="E209" s="46" t="s">
        <v>276</v>
      </c>
      <c r="F209" s="44"/>
      <c r="G209" s="44"/>
      <c r="H209" s="44"/>
      <c r="I209" s="44"/>
      <c r="J209" s="45"/>
    </row>
    <row r="210" ht="86.4">
      <c r="A210" s="35" t="s">
        <v>62</v>
      </c>
      <c r="B210" s="43"/>
      <c r="C210" s="44"/>
      <c r="D210" s="44"/>
      <c r="E210" s="37" t="s">
        <v>277</v>
      </c>
      <c r="F210" s="44"/>
      <c r="G210" s="44"/>
      <c r="H210" s="44"/>
      <c r="I210" s="44"/>
      <c r="J210" s="45"/>
    </row>
    <row r="211">
      <c r="A211" s="35" t="s">
        <v>53</v>
      </c>
      <c r="B211" s="35">
        <v>50</v>
      </c>
      <c r="C211" s="36" t="s">
        <v>278</v>
      </c>
      <c r="D211" s="35" t="s">
        <v>71</v>
      </c>
      <c r="E211" s="37" t="s">
        <v>279</v>
      </c>
      <c r="F211" s="38" t="s">
        <v>103</v>
      </c>
      <c r="G211" s="39">
        <v>5</v>
      </c>
      <c r="H211" s="40">
        <v>0</v>
      </c>
      <c r="I211" s="41">
        <f>ROUND(G211*H211,P4)</f>
        <v>0</v>
      </c>
      <c r="J211" s="38" t="s">
        <v>70</v>
      </c>
      <c r="O211" s="42">
        <f>I211*0.21</f>
        <v>0</v>
      </c>
      <c r="P211">
        <v>3</v>
      </c>
    </row>
    <row r="212">
      <c r="A212" s="35" t="s">
        <v>58</v>
      </c>
      <c r="B212" s="43"/>
      <c r="C212" s="44"/>
      <c r="D212" s="44"/>
      <c r="E212" s="47" t="s">
        <v>71</v>
      </c>
      <c r="F212" s="44"/>
      <c r="G212" s="44"/>
      <c r="H212" s="44"/>
      <c r="I212" s="44"/>
      <c r="J212" s="45"/>
    </row>
    <row r="213">
      <c r="A213" s="35" t="s">
        <v>60</v>
      </c>
      <c r="B213" s="43"/>
      <c r="C213" s="44"/>
      <c r="D213" s="44"/>
      <c r="E213" s="46" t="s">
        <v>280</v>
      </c>
      <c r="F213" s="44"/>
      <c r="G213" s="44"/>
      <c r="H213" s="44"/>
      <c r="I213" s="44"/>
      <c r="J213" s="45"/>
    </row>
    <row r="214" ht="72">
      <c r="A214" s="35" t="s">
        <v>62</v>
      </c>
      <c r="B214" s="43"/>
      <c r="C214" s="44"/>
      <c r="D214" s="44"/>
      <c r="E214" s="37" t="s">
        <v>270</v>
      </c>
      <c r="F214" s="44"/>
      <c r="G214" s="44"/>
      <c r="H214" s="44"/>
      <c r="I214" s="44"/>
      <c r="J214" s="45"/>
    </row>
    <row r="215">
      <c r="A215" s="35" t="s">
        <v>53</v>
      </c>
      <c r="B215" s="35">
        <v>51</v>
      </c>
      <c r="C215" s="36" t="s">
        <v>281</v>
      </c>
      <c r="D215" s="35" t="s">
        <v>71</v>
      </c>
      <c r="E215" s="37" t="s">
        <v>282</v>
      </c>
      <c r="F215" s="38" t="s">
        <v>103</v>
      </c>
      <c r="G215" s="39">
        <v>2</v>
      </c>
      <c r="H215" s="40">
        <v>0</v>
      </c>
      <c r="I215" s="41">
        <f>ROUND(G215*H215,P4)</f>
        <v>0</v>
      </c>
      <c r="J215" s="38" t="s">
        <v>70</v>
      </c>
      <c r="O215" s="42">
        <f>I215*0.21</f>
        <v>0</v>
      </c>
      <c r="P215">
        <v>3</v>
      </c>
    </row>
    <row r="216">
      <c r="A216" s="35" t="s">
        <v>58</v>
      </c>
      <c r="B216" s="43"/>
      <c r="C216" s="44"/>
      <c r="D216" s="44"/>
      <c r="E216" s="47" t="s">
        <v>71</v>
      </c>
      <c r="F216" s="44"/>
      <c r="G216" s="44"/>
      <c r="H216" s="44"/>
      <c r="I216" s="44"/>
      <c r="J216" s="45"/>
    </row>
    <row r="217">
      <c r="A217" s="35" t="s">
        <v>60</v>
      </c>
      <c r="B217" s="43"/>
      <c r="C217" s="44"/>
      <c r="D217" s="44"/>
      <c r="E217" s="46" t="s">
        <v>273</v>
      </c>
      <c r="F217" s="44"/>
      <c r="G217" s="44"/>
      <c r="H217" s="44"/>
      <c r="I217" s="44"/>
      <c r="J217" s="45"/>
    </row>
    <row r="218" ht="86.4">
      <c r="A218" s="35" t="s">
        <v>62</v>
      </c>
      <c r="B218" s="43"/>
      <c r="C218" s="44"/>
      <c r="D218" s="44"/>
      <c r="E218" s="37" t="s">
        <v>277</v>
      </c>
      <c r="F218" s="44"/>
      <c r="G218" s="44"/>
      <c r="H218" s="44"/>
      <c r="I218" s="44"/>
      <c r="J218" s="45"/>
    </row>
    <row r="219">
      <c r="A219" s="35" t="s">
        <v>53</v>
      </c>
      <c r="B219" s="35">
        <v>52</v>
      </c>
      <c r="C219" s="36" t="s">
        <v>283</v>
      </c>
      <c r="D219" s="35" t="s">
        <v>284</v>
      </c>
      <c r="E219" s="37" t="s">
        <v>285</v>
      </c>
      <c r="F219" s="38" t="s">
        <v>147</v>
      </c>
      <c r="G219" s="39">
        <v>124.547</v>
      </c>
      <c r="H219" s="40">
        <v>0</v>
      </c>
      <c r="I219" s="41">
        <f>ROUND(G219*H219,P4)</f>
        <v>0</v>
      </c>
      <c r="J219" s="38" t="s">
        <v>70</v>
      </c>
      <c r="O219" s="42">
        <f>I219*0.21</f>
        <v>0</v>
      </c>
      <c r="P219">
        <v>3</v>
      </c>
    </row>
    <row r="220">
      <c r="A220" s="35" t="s">
        <v>58</v>
      </c>
      <c r="B220" s="43"/>
      <c r="C220" s="44"/>
      <c r="D220" s="44"/>
      <c r="E220" s="37" t="s">
        <v>286</v>
      </c>
      <c r="F220" s="44"/>
      <c r="G220" s="44"/>
      <c r="H220" s="44"/>
      <c r="I220" s="44"/>
      <c r="J220" s="45"/>
    </row>
    <row r="221">
      <c r="A221" s="35" t="s">
        <v>60</v>
      </c>
      <c r="B221" s="43"/>
      <c r="C221" s="44"/>
      <c r="D221" s="44"/>
      <c r="E221" s="46" t="s">
        <v>287</v>
      </c>
      <c r="F221" s="44"/>
      <c r="G221" s="44"/>
      <c r="H221" s="44"/>
      <c r="I221" s="44"/>
      <c r="J221" s="45"/>
    </row>
    <row r="222" ht="86.4">
      <c r="A222" s="35" t="s">
        <v>62</v>
      </c>
      <c r="B222" s="43"/>
      <c r="C222" s="44"/>
      <c r="D222" s="44"/>
      <c r="E222" s="37" t="s">
        <v>288</v>
      </c>
      <c r="F222" s="44"/>
      <c r="G222" s="44"/>
      <c r="H222" s="44"/>
      <c r="I222" s="44"/>
      <c r="J222" s="45"/>
    </row>
    <row r="223">
      <c r="A223" s="35" t="s">
        <v>53</v>
      </c>
      <c r="B223" s="35">
        <v>53</v>
      </c>
      <c r="C223" s="36" t="s">
        <v>283</v>
      </c>
      <c r="D223" s="35" t="s">
        <v>289</v>
      </c>
      <c r="E223" s="37" t="s">
        <v>285</v>
      </c>
      <c r="F223" s="38" t="s">
        <v>147</v>
      </c>
      <c r="G223" s="39">
        <v>62.755000000000003</v>
      </c>
      <c r="H223" s="40">
        <v>0</v>
      </c>
      <c r="I223" s="41">
        <f>ROUND(G223*H223,P4)</f>
        <v>0</v>
      </c>
      <c r="J223" s="38" t="s">
        <v>70</v>
      </c>
      <c r="O223" s="42">
        <f>I223*0.21</f>
        <v>0</v>
      </c>
      <c r="P223">
        <v>3</v>
      </c>
    </row>
    <row r="224">
      <c r="A224" s="35" t="s">
        <v>58</v>
      </c>
      <c r="B224" s="43"/>
      <c r="C224" s="44"/>
      <c r="D224" s="44"/>
      <c r="E224" s="37" t="s">
        <v>290</v>
      </c>
      <c r="F224" s="44"/>
      <c r="G224" s="44"/>
      <c r="H224" s="44"/>
      <c r="I224" s="44"/>
      <c r="J224" s="45"/>
    </row>
    <row r="225">
      <c r="A225" s="35" t="s">
        <v>60</v>
      </c>
      <c r="B225" s="43"/>
      <c r="C225" s="44"/>
      <c r="D225" s="44"/>
      <c r="E225" s="46" t="s">
        <v>291</v>
      </c>
      <c r="F225" s="44"/>
      <c r="G225" s="44"/>
      <c r="H225" s="44"/>
      <c r="I225" s="44"/>
      <c r="J225" s="45"/>
    </row>
    <row r="226" ht="86.4">
      <c r="A226" s="35" t="s">
        <v>62</v>
      </c>
      <c r="B226" s="43"/>
      <c r="C226" s="44"/>
      <c r="D226" s="44"/>
      <c r="E226" s="37" t="s">
        <v>288</v>
      </c>
      <c r="F226" s="44"/>
      <c r="G226" s="44"/>
      <c r="H226" s="44"/>
      <c r="I226" s="44"/>
      <c r="J226" s="45"/>
    </row>
    <row r="227">
      <c r="A227" s="35" t="s">
        <v>53</v>
      </c>
      <c r="B227" s="35">
        <v>54</v>
      </c>
      <c r="C227" s="36" t="s">
        <v>283</v>
      </c>
      <c r="D227" s="35" t="s">
        <v>292</v>
      </c>
      <c r="E227" s="37" t="s">
        <v>285</v>
      </c>
      <c r="F227" s="38" t="s">
        <v>147</v>
      </c>
      <c r="G227" s="39">
        <v>6</v>
      </c>
      <c r="H227" s="40">
        <v>0</v>
      </c>
      <c r="I227" s="41">
        <f>ROUND(G227*H227,P4)</f>
        <v>0</v>
      </c>
      <c r="J227" s="38" t="s">
        <v>70</v>
      </c>
      <c r="O227" s="42">
        <f>I227*0.21</f>
        <v>0</v>
      </c>
      <c r="P227">
        <v>3</v>
      </c>
    </row>
    <row r="228">
      <c r="A228" s="35" t="s">
        <v>58</v>
      </c>
      <c r="B228" s="43"/>
      <c r="C228" s="44"/>
      <c r="D228" s="44"/>
      <c r="E228" s="37" t="s">
        <v>293</v>
      </c>
      <c r="F228" s="44"/>
      <c r="G228" s="44"/>
      <c r="H228" s="44"/>
      <c r="I228" s="44"/>
      <c r="J228" s="45"/>
    </row>
    <row r="229" ht="43.2">
      <c r="A229" s="35" t="s">
        <v>60</v>
      </c>
      <c r="B229" s="43"/>
      <c r="C229" s="44"/>
      <c r="D229" s="44"/>
      <c r="E229" s="46" t="s">
        <v>294</v>
      </c>
      <c r="F229" s="44"/>
      <c r="G229" s="44"/>
      <c r="H229" s="44"/>
      <c r="I229" s="44"/>
      <c r="J229" s="45"/>
    </row>
    <row r="230" ht="86.4">
      <c r="A230" s="35" t="s">
        <v>62</v>
      </c>
      <c r="B230" s="43"/>
      <c r="C230" s="44"/>
      <c r="D230" s="44"/>
      <c r="E230" s="37" t="s">
        <v>288</v>
      </c>
      <c r="F230" s="44"/>
      <c r="G230" s="44"/>
      <c r="H230" s="44"/>
      <c r="I230" s="44"/>
      <c r="J230" s="45"/>
    </row>
    <row r="231">
      <c r="A231" s="35" t="s">
        <v>53</v>
      </c>
      <c r="B231" s="35">
        <v>55</v>
      </c>
      <c r="C231" s="36" t="s">
        <v>283</v>
      </c>
      <c r="D231" s="35" t="s">
        <v>295</v>
      </c>
      <c r="E231" s="37" t="s">
        <v>285</v>
      </c>
      <c r="F231" s="38" t="s">
        <v>147</v>
      </c>
      <c r="G231" s="39">
        <v>12.019</v>
      </c>
      <c r="H231" s="40">
        <v>0</v>
      </c>
      <c r="I231" s="41">
        <f>ROUND(G231*H231,P4)</f>
        <v>0</v>
      </c>
      <c r="J231" s="38" t="s">
        <v>70</v>
      </c>
      <c r="O231" s="42">
        <f>I231*0.21</f>
        <v>0</v>
      </c>
      <c r="P231">
        <v>3</v>
      </c>
    </row>
    <row r="232">
      <c r="A232" s="35" t="s">
        <v>58</v>
      </c>
      <c r="B232" s="43"/>
      <c r="C232" s="44"/>
      <c r="D232" s="44"/>
      <c r="E232" s="37" t="s">
        <v>296</v>
      </c>
      <c r="F232" s="44"/>
      <c r="G232" s="44"/>
      <c r="H232" s="44"/>
      <c r="I232" s="44"/>
      <c r="J232" s="45"/>
    </row>
    <row r="233" ht="43.2">
      <c r="A233" s="35" t="s">
        <v>60</v>
      </c>
      <c r="B233" s="43"/>
      <c r="C233" s="44"/>
      <c r="D233" s="44"/>
      <c r="E233" s="46" t="s">
        <v>297</v>
      </c>
      <c r="F233" s="44"/>
      <c r="G233" s="44"/>
      <c r="H233" s="44"/>
      <c r="I233" s="44"/>
      <c r="J233" s="45"/>
    </row>
    <row r="234" ht="86.4">
      <c r="A234" s="35" t="s">
        <v>62</v>
      </c>
      <c r="B234" s="43"/>
      <c r="C234" s="44"/>
      <c r="D234" s="44"/>
      <c r="E234" s="37" t="s">
        <v>288</v>
      </c>
      <c r="F234" s="44"/>
      <c r="G234" s="44"/>
      <c r="H234" s="44"/>
      <c r="I234" s="44"/>
      <c r="J234" s="45"/>
    </row>
    <row r="235">
      <c r="A235" s="35" t="s">
        <v>53</v>
      </c>
      <c r="B235" s="35">
        <v>56</v>
      </c>
      <c r="C235" s="36" t="s">
        <v>298</v>
      </c>
      <c r="D235" s="35" t="s">
        <v>186</v>
      </c>
      <c r="E235" s="37" t="s">
        <v>299</v>
      </c>
      <c r="F235" s="38" t="s">
        <v>147</v>
      </c>
      <c r="G235" s="39">
        <v>46.155999999999999</v>
      </c>
      <c r="H235" s="40">
        <v>0</v>
      </c>
      <c r="I235" s="41">
        <f>ROUND(G235*H235,P4)</f>
        <v>0</v>
      </c>
      <c r="J235" s="38" t="s">
        <v>70</v>
      </c>
      <c r="O235" s="42">
        <f>I235*0.21</f>
        <v>0</v>
      </c>
      <c r="P235">
        <v>3</v>
      </c>
    </row>
    <row r="236">
      <c r="A236" s="35" t="s">
        <v>58</v>
      </c>
      <c r="B236" s="43"/>
      <c r="C236" s="44"/>
      <c r="D236" s="44"/>
      <c r="E236" s="37" t="s">
        <v>300</v>
      </c>
      <c r="F236" s="44"/>
      <c r="G236" s="44"/>
      <c r="H236" s="44"/>
      <c r="I236" s="44"/>
      <c r="J236" s="45"/>
    </row>
    <row r="237">
      <c r="A237" s="35" t="s">
        <v>60</v>
      </c>
      <c r="B237" s="43"/>
      <c r="C237" s="44"/>
      <c r="D237" s="44"/>
      <c r="E237" s="46" t="s">
        <v>301</v>
      </c>
      <c r="F237" s="44"/>
      <c r="G237" s="44"/>
      <c r="H237" s="44"/>
      <c r="I237" s="44"/>
      <c r="J237" s="45"/>
    </row>
    <row r="238" ht="86.4">
      <c r="A238" s="35" t="s">
        <v>62</v>
      </c>
      <c r="B238" s="43"/>
      <c r="C238" s="44"/>
      <c r="D238" s="44"/>
      <c r="E238" s="37" t="s">
        <v>288</v>
      </c>
      <c r="F238" s="44"/>
      <c r="G238" s="44"/>
      <c r="H238" s="44"/>
      <c r="I238" s="44"/>
      <c r="J238" s="45"/>
    </row>
    <row r="239">
      <c r="A239" s="35" t="s">
        <v>53</v>
      </c>
      <c r="B239" s="35">
        <v>57</v>
      </c>
      <c r="C239" s="36" t="s">
        <v>298</v>
      </c>
      <c r="D239" s="35" t="s">
        <v>193</v>
      </c>
      <c r="E239" s="37" t="s">
        <v>299</v>
      </c>
      <c r="F239" s="38" t="s">
        <v>147</v>
      </c>
      <c r="G239" s="39">
        <v>48.515999999999998</v>
      </c>
      <c r="H239" s="40">
        <v>0</v>
      </c>
      <c r="I239" s="41">
        <f>ROUND(G239*H239,P4)</f>
        <v>0</v>
      </c>
      <c r="J239" s="38" t="s">
        <v>70</v>
      </c>
      <c r="O239" s="42">
        <f>I239*0.21</f>
        <v>0</v>
      </c>
      <c r="P239">
        <v>3</v>
      </c>
    </row>
    <row r="240">
      <c r="A240" s="35" t="s">
        <v>58</v>
      </c>
      <c r="B240" s="43"/>
      <c r="C240" s="44"/>
      <c r="D240" s="44"/>
      <c r="E240" s="37" t="s">
        <v>302</v>
      </c>
      <c r="F240" s="44"/>
      <c r="G240" s="44"/>
      <c r="H240" s="44"/>
      <c r="I240" s="44"/>
      <c r="J240" s="45"/>
    </row>
    <row r="241">
      <c r="A241" s="35" t="s">
        <v>60</v>
      </c>
      <c r="B241" s="43"/>
      <c r="C241" s="44"/>
      <c r="D241" s="44"/>
      <c r="E241" s="46" t="s">
        <v>303</v>
      </c>
      <c r="F241" s="44"/>
      <c r="G241" s="44"/>
      <c r="H241" s="44"/>
      <c r="I241" s="44"/>
      <c r="J241" s="45"/>
    </row>
    <row r="242" ht="86.4">
      <c r="A242" s="35" t="s">
        <v>62</v>
      </c>
      <c r="B242" s="43"/>
      <c r="C242" s="44"/>
      <c r="D242" s="44"/>
      <c r="E242" s="37" t="s">
        <v>288</v>
      </c>
      <c r="F242" s="44"/>
      <c r="G242" s="44"/>
      <c r="H242" s="44"/>
      <c r="I242" s="44"/>
      <c r="J242" s="45"/>
    </row>
    <row r="243">
      <c r="A243" s="35" t="s">
        <v>53</v>
      </c>
      <c r="B243" s="35">
        <v>58</v>
      </c>
      <c r="C243" s="36" t="s">
        <v>298</v>
      </c>
      <c r="D243" s="35" t="s">
        <v>304</v>
      </c>
      <c r="E243" s="37" t="s">
        <v>299</v>
      </c>
      <c r="F243" s="38" t="s">
        <v>147</v>
      </c>
      <c r="G243" s="39">
        <v>76.337999999999994</v>
      </c>
      <c r="H243" s="40">
        <v>0</v>
      </c>
      <c r="I243" s="41">
        <f>ROUND(G243*H243,P4)</f>
        <v>0</v>
      </c>
      <c r="J243" s="38" t="s">
        <v>70</v>
      </c>
      <c r="O243" s="42">
        <f>I243*0.21</f>
        <v>0</v>
      </c>
      <c r="P243">
        <v>3</v>
      </c>
    </row>
    <row r="244" ht="28.8">
      <c r="A244" s="35" t="s">
        <v>58</v>
      </c>
      <c r="B244" s="43"/>
      <c r="C244" s="44"/>
      <c r="D244" s="44"/>
      <c r="E244" s="37" t="s">
        <v>305</v>
      </c>
      <c r="F244" s="44"/>
      <c r="G244" s="44"/>
      <c r="H244" s="44"/>
      <c r="I244" s="44"/>
      <c r="J244" s="45"/>
    </row>
    <row r="245">
      <c r="A245" s="35" t="s">
        <v>60</v>
      </c>
      <c r="B245" s="43"/>
      <c r="C245" s="44"/>
      <c r="D245" s="44"/>
      <c r="E245" s="46" t="s">
        <v>306</v>
      </c>
      <c r="F245" s="44"/>
      <c r="G245" s="44"/>
      <c r="H245" s="44"/>
      <c r="I245" s="44"/>
      <c r="J245" s="45"/>
    </row>
    <row r="246" ht="86.4">
      <c r="A246" s="35" t="s">
        <v>62</v>
      </c>
      <c r="B246" s="43"/>
      <c r="C246" s="44"/>
      <c r="D246" s="44"/>
      <c r="E246" s="37" t="s">
        <v>288</v>
      </c>
      <c r="F246" s="44"/>
      <c r="G246" s="44"/>
      <c r="H246" s="44"/>
      <c r="I246" s="44"/>
      <c r="J246" s="45"/>
    </row>
    <row r="247">
      <c r="A247" s="35" t="s">
        <v>53</v>
      </c>
      <c r="B247" s="35">
        <v>59</v>
      </c>
      <c r="C247" s="36" t="s">
        <v>307</v>
      </c>
      <c r="D247" s="35" t="s">
        <v>179</v>
      </c>
      <c r="E247" s="37" t="s">
        <v>308</v>
      </c>
      <c r="F247" s="38" t="s">
        <v>147</v>
      </c>
      <c r="G247" s="39">
        <v>81.944999999999993</v>
      </c>
      <c r="H247" s="40">
        <v>0</v>
      </c>
      <c r="I247" s="41">
        <f>ROUND(G247*H247,P4)</f>
        <v>0</v>
      </c>
      <c r="J247" s="38" t="s">
        <v>70</v>
      </c>
      <c r="O247" s="42">
        <f>I247*0.21</f>
        <v>0</v>
      </c>
      <c r="P247">
        <v>3</v>
      </c>
    </row>
    <row r="248">
      <c r="A248" s="35" t="s">
        <v>58</v>
      </c>
      <c r="B248" s="43"/>
      <c r="C248" s="44"/>
      <c r="D248" s="44"/>
      <c r="E248" s="37" t="s">
        <v>309</v>
      </c>
      <c r="F248" s="44"/>
      <c r="G248" s="44"/>
      <c r="H248" s="44"/>
      <c r="I248" s="44"/>
      <c r="J248" s="45"/>
    </row>
    <row r="249">
      <c r="A249" s="35" t="s">
        <v>60</v>
      </c>
      <c r="B249" s="43"/>
      <c r="C249" s="44"/>
      <c r="D249" s="44"/>
      <c r="E249" s="46" t="s">
        <v>310</v>
      </c>
      <c r="F249" s="44"/>
      <c r="G249" s="44"/>
      <c r="H249" s="44"/>
      <c r="I249" s="44"/>
      <c r="J249" s="45"/>
    </row>
    <row r="250" ht="86.4">
      <c r="A250" s="35" t="s">
        <v>62</v>
      </c>
      <c r="B250" s="43"/>
      <c r="C250" s="44"/>
      <c r="D250" s="44"/>
      <c r="E250" s="37" t="s">
        <v>288</v>
      </c>
      <c r="F250" s="44"/>
      <c r="G250" s="44"/>
      <c r="H250" s="44"/>
      <c r="I250" s="44"/>
      <c r="J250" s="45"/>
    </row>
    <row r="251">
      <c r="A251" s="35" t="s">
        <v>53</v>
      </c>
      <c r="B251" s="35">
        <v>60</v>
      </c>
      <c r="C251" s="36" t="s">
        <v>307</v>
      </c>
      <c r="D251" s="35" t="s">
        <v>311</v>
      </c>
      <c r="E251" s="37" t="s">
        <v>308</v>
      </c>
      <c r="F251" s="38" t="s">
        <v>147</v>
      </c>
      <c r="G251" s="39">
        <v>15.521000000000001</v>
      </c>
      <c r="H251" s="40">
        <v>0</v>
      </c>
      <c r="I251" s="41">
        <f>ROUND(G251*H251,P4)</f>
        <v>0</v>
      </c>
      <c r="J251" s="38" t="s">
        <v>70</v>
      </c>
      <c r="O251" s="42">
        <f>I251*0.21</f>
        <v>0</v>
      </c>
      <c r="P251">
        <v>3</v>
      </c>
    </row>
    <row r="252" ht="28.8">
      <c r="A252" s="35" t="s">
        <v>58</v>
      </c>
      <c r="B252" s="43"/>
      <c r="C252" s="44"/>
      <c r="D252" s="44"/>
      <c r="E252" s="37" t="s">
        <v>312</v>
      </c>
      <c r="F252" s="44"/>
      <c r="G252" s="44"/>
      <c r="H252" s="44"/>
      <c r="I252" s="44"/>
      <c r="J252" s="45"/>
    </row>
    <row r="253">
      <c r="A253" s="35" t="s">
        <v>60</v>
      </c>
      <c r="B253" s="43"/>
      <c r="C253" s="44"/>
      <c r="D253" s="44"/>
      <c r="E253" s="46" t="s">
        <v>313</v>
      </c>
      <c r="F253" s="44"/>
      <c r="G253" s="44"/>
      <c r="H253" s="44"/>
      <c r="I253" s="44"/>
      <c r="J253" s="45"/>
    </row>
    <row r="254" ht="86.4">
      <c r="A254" s="35" t="s">
        <v>62</v>
      </c>
      <c r="B254" s="43"/>
      <c r="C254" s="44"/>
      <c r="D254" s="44"/>
      <c r="E254" s="37" t="s">
        <v>288</v>
      </c>
      <c r="F254" s="44"/>
      <c r="G254" s="44"/>
      <c r="H254" s="44"/>
      <c r="I254" s="44"/>
      <c r="J254" s="45"/>
    </row>
    <row r="255">
      <c r="A255" s="35" t="s">
        <v>53</v>
      </c>
      <c r="B255" s="35">
        <v>61</v>
      </c>
      <c r="C255" s="36" t="s">
        <v>307</v>
      </c>
      <c r="D255" s="35" t="s">
        <v>314</v>
      </c>
      <c r="E255" s="37" t="s">
        <v>308</v>
      </c>
      <c r="F255" s="38" t="s">
        <v>147</v>
      </c>
      <c r="G255" s="39">
        <v>6</v>
      </c>
      <c r="H255" s="40">
        <v>0</v>
      </c>
      <c r="I255" s="41">
        <f>ROUND(G255*H255,P4)</f>
        <v>0</v>
      </c>
      <c r="J255" s="38" t="s">
        <v>70</v>
      </c>
      <c r="O255" s="42">
        <f>I255*0.21</f>
        <v>0</v>
      </c>
      <c r="P255">
        <v>3</v>
      </c>
    </row>
    <row r="256" ht="28.8">
      <c r="A256" s="35" t="s">
        <v>58</v>
      </c>
      <c r="B256" s="43"/>
      <c r="C256" s="44"/>
      <c r="D256" s="44"/>
      <c r="E256" s="37" t="s">
        <v>315</v>
      </c>
      <c r="F256" s="44"/>
      <c r="G256" s="44"/>
      <c r="H256" s="44"/>
      <c r="I256" s="44"/>
      <c r="J256" s="45"/>
    </row>
    <row r="257">
      <c r="A257" s="35" t="s">
        <v>60</v>
      </c>
      <c r="B257" s="43"/>
      <c r="C257" s="44"/>
      <c r="D257" s="44"/>
      <c r="E257" s="46" t="s">
        <v>316</v>
      </c>
      <c r="F257" s="44"/>
      <c r="G257" s="44"/>
      <c r="H257" s="44"/>
      <c r="I257" s="44"/>
      <c r="J257" s="45"/>
    </row>
    <row r="258" ht="86.4">
      <c r="A258" s="35" t="s">
        <v>62</v>
      </c>
      <c r="B258" s="43"/>
      <c r="C258" s="44"/>
      <c r="D258" s="44"/>
      <c r="E258" s="37" t="s">
        <v>288</v>
      </c>
      <c r="F258" s="44"/>
      <c r="G258" s="44"/>
      <c r="H258" s="44"/>
      <c r="I258" s="44"/>
      <c r="J258" s="45"/>
    </row>
    <row r="259">
      <c r="A259" s="35" t="s">
        <v>53</v>
      </c>
      <c r="B259" s="35">
        <v>62</v>
      </c>
      <c r="C259" s="36" t="s">
        <v>307</v>
      </c>
      <c r="D259" s="35" t="s">
        <v>317</v>
      </c>
      <c r="E259" s="37" t="s">
        <v>308</v>
      </c>
      <c r="F259" s="38" t="s">
        <v>147</v>
      </c>
      <c r="G259" s="39">
        <v>12.002000000000001</v>
      </c>
      <c r="H259" s="40">
        <v>0</v>
      </c>
      <c r="I259" s="41">
        <f>ROUND(G259*H259,P4)</f>
        <v>0</v>
      </c>
      <c r="J259" s="38" t="s">
        <v>70</v>
      </c>
      <c r="O259" s="42">
        <f>I259*0.21</f>
        <v>0</v>
      </c>
      <c r="P259">
        <v>3</v>
      </c>
    </row>
    <row r="260">
      <c r="A260" s="35" t="s">
        <v>58</v>
      </c>
      <c r="B260" s="43"/>
      <c r="C260" s="44"/>
      <c r="D260" s="44"/>
      <c r="E260" s="37" t="s">
        <v>318</v>
      </c>
      <c r="F260" s="44"/>
      <c r="G260" s="44"/>
      <c r="H260" s="44"/>
      <c r="I260" s="44"/>
      <c r="J260" s="45"/>
    </row>
    <row r="261">
      <c r="A261" s="35" t="s">
        <v>60</v>
      </c>
      <c r="B261" s="43"/>
      <c r="C261" s="44"/>
      <c r="D261" s="44"/>
      <c r="E261" s="46" t="s">
        <v>319</v>
      </c>
      <c r="F261" s="44"/>
      <c r="G261" s="44"/>
      <c r="H261" s="44"/>
      <c r="I261" s="44"/>
      <c r="J261" s="45"/>
    </row>
    <row r="262" ht="86.4">
      <c r="A262" s="35" t="s">
        <v>62</v>
      </c>
      <c r="B262" s="43"/>
      <c r="C262" s="44"/>
      <c r="D262" s="44"/>
      <c r="E262" s="37" t="s">
        <v>288</v>
      </c>
      <c r="F262" s="44"/>
      <c r="G262" s="44"/>
      <c r="H262" s="44"/>
      <c r="I262" s="44"/>
      <c r="J262" s="45"/>
    </row>
    <row r="263">
      <c r="A263" s="35" t="s">
        <v>53</v>
      </c>
      <c r="B263" s="35">
        <v>63</v>
      </c>
      <c r="C263" s="36" t="s">
        <v>307</v>
      </c>
      <c r="D263" s="35" t="s">
        <v>320</v>
      </c>
      <c r="E263" s="37" t="s">
        <v>308</v>
      </c>
      <c r="F263" s="38" t="s">
        <v>147</v>
      </c>
      <c r="G263" s="39">
        <v>5</v>
      </c>
      <c r="H263" s="40">
        <v>0</v>
      </c>
      <c r="I263" s="41">
        <f>ROUND(G263*H263,P4)</f>
        <v>0</v>
      </c>
      <c r="J263" s="38" t="s">
        <v>70</v>
      </c>
      <c r="O263" s="42">
        <f>I263*0.21</f>
        <v>0</v>
      </c>
      <c r="P263">
        <v>3</v>
      </c>
    </row>
    <row r="264">
      <c r="A264" s="35" t="s">
        <v>58</v>
      </c>
      <c r="B264" s="43"/>
      <c r="C264" s="44"/>
      <c r="D264" s="44"/>
      <c r="E264" s="37" t="s">
        <v>321</v>
      </c>
      <c r="F264" s="44"/>
      <c r="G264" s="44"/>
      <c r="H264" s="44"/>
      <c r="I264" s="44"/>
      <c r="J264" s="45"/>
    </row>
    <row r="265">
      <c r="A265" s="35" t="s">
        <v>60</v>
      </c>
      <c r="B265" s="43"/>
      <c r="C265" s="44"/>
      <c r="D265" s="44"/>
      <c r="E265" s="46" t="s">
        <v>280</v>
      </c>
      <c r="F265" s="44"/>
      <c r="G265" s="44"/>
      <c r="H265" s="44"/>
      <c r="I265" s="44"/>
      <c r="J265" s="45"/>
    </row>
    <row r="266" ht="86.4">
      <c r="A266" s="35" t="s">
        <v>62</v>
      </c>
      <c r="B266" s="43"/>
      <c r="C266" s="44"/>
      <c r="D266" s="44"/>
      <c r="E266" s="37" t="s">
        <v>288</v>
      </c>
      <c r="F266" s="44"/>
      <c r="G266" s="44"/>
      <c r="H266" s="44"/>
      <c r="I266" s="44"/>
      <c r="J266" s="45"/>
    </row>
    <row r="267">
      <c r="A267" s="35" t="s">
        <v>53</v>
      </c>
      <c r="B267" s="35">
        <v>64</v>
      </c>
      <c r="C267" s="36" t="s">
        <v>307</v>
      </c>
      <c r="D267" s="35" t="s">
        <v>322</v>
      </c>
      <c r="E267" s="37" t="s">
        <v>308</v>
      </c>
      <c r="F267" s="38" t="s">
        <v>147</v>
      </c>
      <c r="G267" s="39">
        <v>2</v>
      </c>
      <c r="H267" s="40">
        <v>0</v>
      </c>
      <c r="I267" s="41">
        <f>ROUND(G267*H267,P4)</f>
        <v>0</v>
      </c>
      <c r="J267" s="38" t="s">
        <v>70</v>
      </c>
      <c r="O267" s="42">
        <f>I267*0.21</f>
        <v>0</v>
      </c>
      <c r="P267">
        <v>3</v>
      </c>
    </row>
    <row r="268" ht="28.8">
      <c r="A268" s="35" t="s">
        <v>58</v>
      </c>
      <c r="B268" s="43"/>
      <c r="C268" s="44"/>
      <c r="D268" s="44"/>
      <c r="E268" s="37" t="s">
        <v>323</v>
      </c>
      <c r="F268" s="44"/>
      <c r="G268" s="44"/>
      <c r="H268" s="44"/>
      <c r="I268" s="44"/>
      <c r="J268" s="45"/>
    </row>
    <row r="269">
      <c r="A269" s="35" t="s">
        <v>60</v>
      </c>
      <c r="B269" s="43"/>
      <c r="C269" s="44"/>
      <c r="D269" s="44"/>
      <c r="E269" s="46" t="s">
        <v>265</v>
      </c>
      <c r="F269" s="44"/>
      <c r="G269" s="44"/>
      <c r="H269" s="44"/>
      <c r="I269" s="44"/>
      <c r="J269" s="45"/>
    </row>
    <row r="270" ht="86.4">
      <c r="A270" s="35" t="s">
        <v>62</v>
      </c>
      <c r="B270" s="43"/>
      <c r="C270" s="44"/>
      <c r="D270" s="44"/>
      <c r="E270" s="37" t="s">
        <v>288</v>
      </c>
      <c r="F270" s="44"/>
      <c r="G270" s="44"/>
      <c r="H270" s="44"/>
      <c r="I270" s="44"/>
      <c r="J270" s="45"/>
    </row>
    <row r="271">
      <c r="A271" s="35" t="s">
        <v>53</v>
      </c>
      <c r="B271" s="35">
        <v>65</v>
      </c>
      <c r="C271" s="36" t="s">
        <v>324</v>
      </c>
      <c r="D271" s="35" t="s">
        <v>71</v>
      </c>
      <c r="E271" s="37" t="s">
        <v>325</v>
      </c>
      <c r="F271" s="38" t="s">
        <v>147</v>
      </c>
      <c r="G271" s="39">
        <v>79.619</v>
      </c>
      <c r="H271" s="40">
        <v>0</v>
      </c>
      <c r="I271" s="41">
        <f>ROUND(G271*H271,P4)</f>
        <v>0</v>
      </c>
      <c r="J271" s="38" t="s">
        <v>70</v>
      </c>
      <c r="O271" s="42">
        <f>I271*0.21</f>
        <v>0</v>
      </c>
      <c r="P271">
        <v>3</v>
      </c>
    </row>
    <row r="272">
      <c r="A272" s="35" t="s">
        <v>58</v>
      </c>
      <c r="B272" s="43"/>
      <c r="C272" s="44"/>
      <c r="D272" s="44"/>
      <c r="E272" s="47" t="s">
        <v>71</v>
      </c>
      <c r="F272" s="44"/>
      <c r="G272" s="44"/>
      <c r="H272" s="44"/>
      <c r="I272" s="44"/>
      <c r="J272" s="45"/>
    </row>
    <row r="273" ht="57.6">
      <c r="A273" s="35" t="s">
        <v>60</v>
      </c>
      <c r="B273" s="43"/>
      <c r="C273" s="44"/>
      <c r="D273" s="44"/>
      <c r="E273" s="46" t="s">
        <v>326</v>
      </c>
      <c r="F273" s="44"/>
      <c r="G273" s="44"/>
      <c r="H273" s="44"/>
      <c r="I273" s="44"/>
      <c r="J273" s="45"/>
    </row>
    <row r="274" ht="72">
      <c r="A274" s="35" t="s">
        <v>62</v>
      </c>
      <c r="B274" s="43"/>
      <c r="C274" s="44"/>
      <c r="D274" s="44"/>
      <c r="E274" s="37" t="s">
        <v>327</v>
      </c>
      <c r="F274" s="44"/>
      <c r="G274" s="44"/>
      <c r="H274" s="44"/>
      <c r="I274" s="44"/>
      <c r="J274" s="45"/>
    </row>
    <row r="275">
      <c r="A275" s="35" t="s">
        <v>53</v>
      </c>
      <c r="B275" s="35">
        <v>66</v>
      </c>
      <c r="C275" s="36" t="s">
        <v>328</v>
      </c>
      <c r="D275" s="35" t="s">
        <v>329</v>
      </c>
      <c r="E275" s="37" t="s">
        <v>330</v>
      </c>
      <c r="F275" s="38" t="s">
        <v>147</v>
      </c>
      <c r="G275" s="39">
        <v>228.35499999999999</v>
      </c>
      <c r="H275" s="40">
        <v>0</v>
      </c>
      <c r="I275" s="41">
        <f>ROUND(G275*H275,P4)</f>
        <v>0</v>
      </c>
      <c r="J275" s="38" t="s">
        <v>70</v>
      </c>
      <c r="O275" s="42">
        <f>I275*0.21</f>
        <v>0</v>
      </c>
      <c r="P275">
        <v>3</v>
      </c>
    </row>
    <row r="276">
      <c r="A276" s="35" t="s">
        <v>58</v>
      </c>
      <c r="B276" s="43"/>
      <c r="C276" s="44"/>
      <c r="D276" s="44"/>
      <c r="E276" s="47" t="s">
        <v>71</v>
      </c>
      <c r="F276" s="44"/>
      <c r="G276" s="44"/>
      <c r="H276" s="44"/>
      <c r="I276" s="44"/>
      <c r="J276" s="45"/>
    </row>
    <row r="277">
      <c r="A277" s="35" t="s">
        <v>60</v>
      </c>
      <c r="B277" s="43"/>
      <c r="C277" s="44"/>
      <c r="D277" s="44"/>
      <c r="E277" s="46" t="s">
        <v>331</v>
      </c>
      <c r="F277" s="44"/>
      <c r="G277" s="44"/>
      <c r="H277" s="44"/>
      <c r="I277" s="44"/>
      <c r="J277" s="45"/>
    </row>
    <row r="278" ht="72">
      <c r="A278" s="35" t="s">
        <v>62</v>
      </c>
      <c r="B278" s="43"/>
      <c r="C278" s="44"/>
      <c r="D278" s="44"/>
      <c r="E278" s="37" t="s">
        <v>332</v>
      </c>
      <c r="F278" s="44"/>
      <c r="G278" s="44"/>
      <c r="H278" s="44"/>
      <c r="I278" s="44"/>
      <c r="J278" s="45"/>
    </row>
    <row r="279">
      <c r="A279" s="35" t="s">
        <v>53</v>
      </c>
      <c r="B279" s="35">
        <v>67</v>
      </c>
      <c r="C279" s="36" t="s">
        <v>328</v>
      </c>
      <c r="D279" s="35" t="s">
        <v>333</v>
      </c>
      <c r="E279" s="37" t="s">
        <v>330</v>
      </c>
      <c r="F279" s="38" t="s">
        <v>147</v>
      </c>
      <c r="G279" s="39">
        <v>146.65700000000001</v>
      </c>
      <c r="H279" s="40">
        <v>0</v>
      </c>
      <c r="I279" s="41">
        <f>ROUND(G279*H279,P4)</f>
        <v>0</v>
      </c>
      <c r="J279" s="38" t="s">
        <v>70</v>
      </c>
      <c r="O279" s="42">
        <f>I279*0.21</f>
        <v>0</v>
      </c>
      <c r="P279">
        <v>3</v>
      </c>
    </row>
    <row r="280">
      <c r="A280" s="35" t="s">
        <v>58</v>
      </c>
      <c r="B280" s="43"/>
      <c r="C280" s="44"/>
      <c r="D280" s="44"/>
      <c r="E280" s="47" t="s">
        <v>71</v>
      </c>
      <c r="F280" s="44"/>
      <c r="G280" s="44"/>
      <c r="H280" s="44"/>
      <c r="I280" s="44"/>
      <c r="J280" s="45"/>
    </row>
    <row r="281" ht="43.2">
      <c r="A281" s="35" t="s">
        <v>60</v>
      </c>
      <c r="B281" s="43"/>
      <c r="C281" s="44"/>
      <c r="D281" s="44"/>
      <c r="E281" s="46" t="s">
        <v>334</v>
      </c>
      <c r="F281" s="44"/>
      <c r="G281" s="44"/>
      <c r="H281" s="44"/>
      <c r="I281" s="44"/>
      <c r="J281" s="45"/>
    </row>
    <row r="282" ht="72">
      <c r="A282" s="35" t="s">
        <v>62</v>
      </c>
      <c r="B282" s="43"/>
      <c r="C282" s="44"/>
      <c r="D282" s="44"/>
      <c r="E282" s="37" t="s">
        <v>332</v>
      </c>
      <c r="F282" s="44"/>
      <c r="G282" s="44"/>
      <c r="H282" s="44"/>
      <c r="I282" s="44"/>
      <c r="J282" s="45"/>
    </row>
    <row r="283">
      <c r="A283" s="35" t="s">
        <v>53</v>
      </c>
      <c r="B283" s="35">
        <v>68</v>
      </c>
      <c r="C283" s="36" t="s">
        <v>335</v>
      </c>
      <c r="D283" s="35" t="s">
        <v>336</v>
      </c>
      <c r="E283" s="37" t="s">
        <v>337</v>
      </c>
      <c r="F283" s="38" t="s">
        <v>147</v>
      </c>
      <c r="G283" s="39">
        <v>236.09200000000001</v>
      </c>
      <c r="H283" s="40">
        <v>0</v>
      </c>
      <c r="I283" s="41">
        <f>ROUND(G283*H283,P4)</f>
        <v>0</v>
      </c>
      <c r="J283" s="38" t="s">
        <v>70</v>
      </c>
      <c r="O283" s="42">
        <f>I283*0.21</f>
        <v>0</v>
      </c>
      <c r="P283">
        <v>3</v>
      </c>
    </row>
    <row r="284">
      <c r="A284" s="35" t="s">
        <v>58</v>
      </c>
      <c r="B284" s="43"/>
      <c r="C284" s="44"/>
      <c r="D284" s="44"/>
      <c r="E284" s="47" t="s">
        <v>71</v>
      </c>
      <c r="F284" s="44"/>
      <c r="G284" s="44"/>
      <c r="H284" s="44"/>
      <c r="I284" s="44"/>
      <c r="J284" s="45"/>
    </row>
    <row r="285">
      <c r="A285" s="35" t="s">
        <v>60</v>
      </c>
      <c r="B285" s="43"/>
      <c r="C285" s="44"/>
      <c r="D285" s="44"/>
      <c r="E285" s="46" t="s">
        <v>338</v>
      </c>
      <c r="F285" s="44"/>
      <c r="G285" s="44"/>
      <c r="H285" s="44"/>
      <c r="I285" s="44"/>
      <c r="J285" s="45"/>
    </row>
    <row r="286" ht="72">
      <c r="A286" s="35" t="s">
        <v>62</v>
      </c>
      <c r="B286" s="43"/>
      <c r="C286" s="44"/>
      <c r="D286" s="44"/>
      <c r="E286" s="37" t="s">
        <v>332</v>
      </c>
      <c r="F286" s="44"/>
      <c r="G286" s="44"/>
      <c r="H286" s="44"/>
      <c r="I286" s="44"/>
      <c r="J286" s="45"/>
    </row>
    <row r="287">
      <c r="A287" s="35" t="s">
        <v>53</v>
      </c>
      <c r="B287" s="35">
        <v>69</v>
      </c>
      <c r="C287" s="36" t="s">
        <v>339</v>
      </c>
      <c r="D287" s="35" t="s">
        <v>71</v>
      </c>
      <c r="E287" s="37" t="s">
        <v>340</v>
      </c>
      <c r="F287" s="38" t="s">
        <v>147</v>
      </c>
      <c r="G287" s="39">
        <v>146.65700000000001</v>
      </c>
      <c r="H287" s="40">
        <v>0</v>
      </c>
      <c r="I287" s="41">
        <f>ROUND(G287*H287,P4)</f>
        <v>0</v>
      </c>
      <c r="J287" s="38" t="s">
        <v>70</v>
      </c>
      <c r="O287" s="42">
        <f>I287*0.21</f>
        <v>0</v>
      </c>
      <c r="P287">
        <v>3</v>
      </c>
    </row>
    <row r="288">
      <c r="A288" s="35" t="s">
        <v>58</v>
      </c>
      <c r="B288" s="43"/>
      <c r="C288" s="44"/>
      <c r="D288" s="44"/>
      <c r="E288" s="47" t="s">
        <v>71</v>
      </c>
      <c r="F288" s="44"/>
      <c r="G288" s="44"/>
      <c r="H288" s="44"/>
      <c r="I288" s="44"/>
      <c r="J288" s="45"/>
    </row>
    <row r="289" ht="43.2">
      <c r="A289" s="35" t="s">
        <v>60</v>
      </c>
      <c r="B289" s="43"/>
      <c r="C289" s="44"/>
      <c r="D289" s="44"/>
      <c r="E289" s="46" t="s">
        <v>334</v>
      </c>
      <c r="F289" s="44"/>
      <c r="G289" s="44"/>
      <c r="H289" s="44"/>
      <c r="I289" s="44"/>
      <c r="J289" s="45"/>
    </row>
    <row r="290" ht="86.4">
      <c r="A290" s="35" t="s">
        <v>62</v>
      </c>
      <c r="B290" s="48"/>
      <c r="C290" s="49"/>
      <c r="D290" s="49"/>
      <c r="E290" s="37" t="s">
        <v>341</v>
      </c>
      <c r="F290" s="49"/>
      <c r="G290" s="49"/>
      <c r="H290" s="49"/>
      <c r="I290" s="49"/>
      <c r="J290" s="50"/>
    </row>
  </sheetData>
  <sheetProtection sheet="1" objects="1" scenarios="1" spinCount="100000" saltValue="nPNnfFxWybSzCyU8TVp5LcrkXPASC1rrEVOIL8rypyMCF7Y9LczIY5aOVrfLm/ILEb4iH8hwzEjOrBV5AnG3xA==" hashValue="+3QqKUWwLqb6sqChhUNi2MYc3RQtZ4oeRBTIXKcwdDJ0l+kIh7MuCOfB6B1zfnHpE1+8CTZdOedEZRh0erYm6Q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13</v>
      </c>
      <c r="I3" s="23">
        <f>SUMIFS(I8:I285,A8:A285,"SD")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51</v>
      </c>
      <c r="D8" s="32"/>
      <c r="E8" s="29" t="s">
        <v>52</v>
      </c>
      <c r="F8" s="32"/>
      <c r="G8" s="32"/>
      <c r="H8" s="32"/>
      <c r="I8" s="33">
        <f>SUMIFS(I9:I80,A9:A80,"P")</f>
        <v>0</v>
      </c>
      <c r="J8" s="34"/>
    </row>
    <row r="9">
      <c r="A9" s="35" t="s">
        <v>53</v>
      </c>
      <c r="B9" s="35">
        <v>1</v>
      </c>
      <c r="C9" s="36" t="s">
        <v>54</v>
      </c>
      <c r="D9" s="35" t="s">
        <v>55</v>
      </c>
      <c r="E9" s="37" t="s">
        <v>56</v>
      </c>
      <c r="F9" s="38" t="s">
        <v>57</v>
      </c>
      <c r="G9" s="39">
        <v>136.47300000000001</v>
      </c>
      <c r="H9" s="40">
        <v>0</v>
      </c>
      <c r="I9" s="41">
        <f>ROUND(G9*H9,P4)</f>
        <v>0</v>
      </c>
      <c r="J9" s="35"/>
      <c r="O9" s="42">
        <f>I9*0.21</f>
        <v>0</v>
      </c>
      <c r="P9">
        <v>3</v>
      </c>
    </row>
    <row r="10">
      <c r="A10" s="35" t="s">
        <v>58</v>
      </c>
      <c r="B10" s="43"/>
      <c r="C10" s="44"/>
      <c r="D10" s="44"/>
      <c r="E10" s="37" t="s">
        <v>59</v>
      </c>
      <c r="F10" s="44"/>
      <c r="G10" s="44"/>
      <c r="H10" s="44"/>
      <c r="I10" s="44"/>
      <c r="J10" s="45"/>
    </row>
    <row r="11">
      <c r="A11" s="35" t="s">
        <v>60</v>
      </c>
      <c r="B11" s="43"/>
      <c r="C11" s="44"/>
      <c r="D11" s="44"/>
      <c r="E11" s="46" t="s">
        <v>342</v>
      </c>
      <c r="F11" s="44"/>
      <c r="G11" s="44"/>
      <c r="H11" s="44"/>
      <c r="I11" s="44"/>
      <c r="J11" s="45"/>
    </row>
    <row r="12" ht="72">
      <c r="A12" s="35" t="s">
        <v>62</v>
      </c>
      <c r="B12" s="43"/>
      <c r="C12" s="44"/>
      <c r="D12" s="44"/>
      <c r="E12" s="37" t="s">
        <v>63</v>
      </c>
      <c r="F12" s="44"/>
      <c r="G12" s="44"/>
      <c r="H12" s="44"/>
      <c r="I12" s="44"/>
      <c r="J12" s="45"/>
    </row>
    <row r="13">
      <c r="A13" s="35" t="s">
        <v>53</v>
      </c>
      <c r="B13" s="35">
        <v>2</v>
      </c>
      <c r="C13" s="36" t="s">
        <v>67</v>
      </c>
      <c r="D13" s="35" t="s">
        <v>68</v>
      </c>
      <c r="E13" s="37" t="s">
        <v>56</v>
      </c>
      <c r="F13" s="38" t="s">
        <v>69</v>
      </c>
      <c r="G13" s="39">
        <v>103.303</v>
      </c>
      <c r="H13" s="40">
        <v>0</v>
      </c>
      <c r="I13" s="41">
        <f>ROUND(G13*H13,P4)</f>
        <v>0</v>
      </c>
      <c r="J13" s="35"/>
      <c r="O13" s="42">
        <f>I13*0.21</f>
        <v>0</v>
      </c>
      <c r="P13">
        <v>3</v>
      </c>
    </row>
    <row r="14">
      <c r="A14" s="35" t="s">
        <v>58</v>
      </c>
      <c r="B14" s="43"/>
      <c r="C14" s="44"/>
      <c r="D14" s="44"/>
      <c r="E14" s="37" t="s">
        <v>343</v>
      </c>
      <c r="F14" s="44"/>
      <c r="G14" s="44"/>
      <c r="H14" s="44"/>
      <c r="I14" s="44"/>
      <c r="J14" s="45"/>
    </row>
    <row r="15" ht="57.6">
      <c r="A15" s="35" t="s">
        <v>60</v>
      </c>
      <c r="B15" s="43"/>
      <c r="C15" s="44"/>
      <c r="D15" s="44"/>
      <c r="E15" s="46" t="s">
        <v>344</v>
      </c>
      <c r="F15" s="44"/>
      <c r="G15" s="44"/>
      <c r="H15" s="44"/>
      <c r="I15" s="44"/>
      <c r="J15" s="45"/>
    </row>
    <row r="16" ht="72">
      <c r="A16" s="35" t="s">
        <v>62</v>
      </c>
      <c r="B16" s="43"/>
      <c r="C16" s="44"/>
      <c r="D16" s="44"/>
      <c r="E16" s="37" t="s">
        <v>63</v>
      </c>
      <c r="F16" s="44"/>
      <c r="G16" s="44"/>
      <c r="H16" s="44"/>
      <c r="I16" s="44"/>
      <c r="J16" s="45"/>
    </row>
    <row r="17">
      <c r="A17" s="35" t="s">
        <v>53</v>
      </c>
      <c r="B17" s="35">
        <v>3</v>
      </c>
      <c r="C17" s="36" t="s">
        <v>67</v>
      </c>
      <c r="D17" s="35" t="s">
        <v>73</v>
      </c>
      <c r="E17" s="37" t="s">
        <v>56</v>
      </c>
      <c r="F17" s="38" t="s">
        <v>69</v>
      </c>
      <c r="G17" s="39">
        <v>53.246000000000002</v>
      </c>
      <c r="H17" s="40">
        <v>0</v>
      </c>
      <c r="I17" s="41">
        <f>ROUND(G17*H17,P4)</f>
        <v>0</v>
      </c>
      <c r="J17" s="35"/>
      <c r="O17" s="42">
        <f>I17*0.21</f>
        <v>0</v>
      </c>
      <c r="P17">
        <v>3</v>
      </c>
    </row>
    <row r="18">
      <c r="A18" s="35" t="s">
        <v>58</v>
      </c>
      <c r="B18" s="43"/>
      <c r="C18" s="44"/>
      <c r="D18" s="44"/>
      <c r="E18" s="37" t="s">
        <v>74</v>
      </c>
      <c r="F18" s="44"/>
      <c r="G18" s="44"/>
      <c r="H18" s="44"/>
      <c r="I18" s="44"/>
      <c r="J18" s="45"/>
    </row>
    <row r="19" ht="43.2">
      <c r="A19" s="35" t="s">
        <v>60</v>
      </c>
      <c r="B19" s="43"/>
      <c r="C19" s="44"/>
      <c r="D19" s="44"/>
      <c r="E19" s="46" t="s">
        <v>345</v>
      </c>
      <c r="F19" s="44"/>
      <c r="G19" s="44"/>
      <c r="H19" s="44"/>
      <c r="I19" s="44"/>
      <c r="J19" s="45"/>
    </row>
    <row r="20" ht="72">
      <c r="A20" s="35" t="s">
        <v>62</v>
      </c>
      <c r="B20" s="43"/>
      <c r="C20" s="44"/>
      <c r="D20" s="44"/>
      <c r="E20" s="37" t="s">
        <v>63</v>
      </c>
      <c r="F20" s="44"/>
      <c r="G20" s="44"/>
      <c r="H20" s="44"/>
      <c r="I20" s="44"/>
      <c r="J20" s="45"/>
    </row>
    <row r="21">
      <c r="A21" s="35" t="s">
        <v>53</v>
      </c>
      <c r="B21" s="35">
        <v>4</v>
      </c>
      <c r="C21" s="36" t="s">
        <v>67</v>
      </c>
      <c r="D21" s="35" t="s">
        <v>346</v>
      </c>
      <c r="E21" s="37" t="s">
        <v>56</v>
      </c>
      <c r="F21" s="38" t="s">
        <v>69</v>
      </c>
      <c r="G21" s="39">
        <v>294.13799999999998</v>
      </c>
      <c r="H21" s="40">
        <v>0</v>
      </c>
      <c r="I21" s="41">
        <f>ROUND(G21*H21,P4)</f>
        <v>0</v>
      </c>
      <c r="J21" s="35"/>
      <c r="O21" s="42">
        <f>I21*0.21</f>
        <v>0</v>
      </c>
      <c r="P21">
        <v>3</v>
      </c>
    </row>
    <row r="22">
      <c r="A22" s="35" t="s">
        <v>58</v>
      </c>
      <c r="B22" s="43"/>
      <c r="C22" s="44"/>
      <c r="D22" s="44"/>
      <c r="E22" s="37" t="s">
        <v>347</v>
      </c>
      <c r="F22" s="44"/>
      <c r="G22" s="44"/>
      <c r="H22" s="44"/>
      <c r="I22" s="44"/>
      <c r="J22" s="45"/>
    </row>
    <row r="23">
      <c r="A23" s="35" t="s">
        <v>60</v>
      </c>
      <c r="B23" s="43"/>
      <c r="C23" s="44"/>
      <c r="D23" s="44"/>
      <c r="E23" s="46" t="s">
        <v>348</v>
      </c>
      <c r="F23" s="44"/>
      <c r="G23" s="44"/>
      <c r="H23" s="44"/>
      <c r="I23" s="44"/>
      <c r="J23" s="45"/>
    </row>
    <row r="24" ht="72">
      <c r="A24" s="35" t="s">
        <v>62</v>
      </c>
      <c r="B24" s="43"/>
      <c r="C24" s="44"/>
      <c r="D24" s="44"/>
      <c r="E24" s="37" t="s">
        <v>63</v>
      </c>
      <c r="F24" s="44"/>
      <c r="G24" s="44"/>
      <c r="H24" s="44"/>
      <c r="I24" s="44"/>
      <c r="J24" s="45"/>
    </row>
    <row r="25">
      <c r="A25" s="35" t="s">
        <v>53</v>
      </c>
      <c r="B25" s="35">
        <v>5</v>
      </c>
      <c r="C25" s="36" t="s">
        <v>79</v>
      </c>
      <c r="D25" s="35" t="s">
        <v>71</v>
      </c>
      <c r="E25" s="37" t="s">
        <v>80</v>
      </c>
      <c r="F25" s="38" t="s">
        <v>81</v>
      </c>
      <c r="G25" s="39">
        <v>1</v>
      </c>
      <c r="H25" s="40">
        <v>0</v>
      </c>
      <c r="I25" s="41">
        <f>ROUND(G25*H25,P4)</f>
        <v>0</v>
      </c>
      <c r="J25" s="38" t="s">
        <v>70</v>
      </c>
      <c r="O25" s="42">
        <f>I25*0.21</f>
        <v>0</v>
      </c>
      <c r="P25">
        <v>3</v>
      </c>
    </row>
    <row r="26" ht="43.2">
      <c r="A26" s="35" t="s">
        <v>58</v>
      </c>
      <c r="B26" s="43"/>
      <c r="C26" s="44"/>
      <c r="D26" s="44"/>
      <c r="E26" s="37" t="s">
        <v>82</v>
      </c>
      <c r="F26" s="44"/>
      <c r="G26" s="44"/>
      <c r="H26" s="44"/>
      <c r="I26" s="44"/>
      <c r="J26" s="45"/>
    </row>
    <row r="27">
      <c r="A27" s="35" t="s">
        <v>60</v>
      </c>
      <c r="B27" s="43"/>
      <c r="C27" s="44"/>
      <c r="D27" s="44"/>
      <c r="E27" s="46" t="s">
        <v>83</v>
      </c>
      <c r="F27" s="44"/>
      <c r="G27" s="44"/>
      <c r="H27" s="44"/>
      <c r="I27" s="44"/>
      <c r="J27" s="45"/>
    </row>
    <row r="28" ht="57.6">
      <c r="A28" s="35" t="s">
        <v>62</v>
      </c>
      <c r="B28" s="43"/>
      <c r="C28" s="44"/>
      <c r="D28" s="44"/>
      <c r="E28" s="37" t="s">
        <v>84</v>
      </c>
      <c r="F28" s="44"/>
      <c r="G28" s="44"/>
      <c r="H28" s="44"/>
      <c r="I28" s="44"/>
      <c r="J28" s="45"/>
    </row>
    <row r="29">
      <c r="A29" s="35" t="s">
        <v>53</v>
      </c>
      <c r="B29" s="35">
        <v>6</v>
      </c>
      <c r="C29" s="36" t="s">
        <v>85</v>
      </c>
      <c r="D29" s="35" t="s">
        <v>71</v>
      </c>
      <c r="E29" s="37" t="s">
        <v>86</v>
      </c>
      <c r="F29" s="38" t="s">
        <v>81</v>
      </c>
      <c r="G29" s="39">
        <v>1</v>
      </c>
      <c r="H29" s="40">
        <v>0</v>
      </c>
      <c r="I29" s="41">
        <f>ROUND(G29*H29,P4)</f>
        <v>0</v>
      </c>
      <c r="J29" s="38" t="s">
        <v>70</v>
      </c>
      <c r="O29" s="42">
        <f>I29*0.21</f>
        <v>0</v>
      </c>
      <c r="P29">
        <v>3</v>
      </c>
    </row>
    <row r="30">
      <c r="A30" s="35" t="s">
        <v>58</v>
      </c>
      <c r="B30" s="43"/>
      <c r="C30" s="44"/>
      <c r="D30" s="44"/>
      <c r="E30" s="37" t="s">
        <v>87</v>
      </c>
      <c r="F30" s="44"/>
      <c r="G30" s="44"/>
      <c r="H30" s="44"/>
      <c r="I30" s="44"/>
      <c r="J30" s="45"/>
    </row>
    <row r="31">
      <c r="A31" s="35" t="s">
        <v>60</v>
      </c>
      <c r="B31" s="43"/>
      <c r="C31" s="44"/>
      <c r="D31" s="44"/>
      <c r="E31" s="46" t="s">
        <v>83</v>
      </c>
      <c r="F31" s="44"/>
      <c r="G31" s="44"/>
      <c r="H31" s="44"/>
      <c r="I31" s="44"/>
      <c r="J31" s="45"/>
    </row>
    <row r="32" ht="72">
      <c r="A32" s="35" t="s">
        <v>62</v>
      </c>
      <c r="B32" s="43"/>
      <c r="C32" s="44"/>
      <c r="D32" s="44"/>
      <c r="E32" s="37" t="s">
        <v>88</v>
      </c>
      <c r="F32" s="44"/>
      <c r="G32" s="44"/>
      <c r="H32" s="44"/>
      <c r="I32" s="44"/>
      <c r="J32" s="45"/>
    </row>
    <row r="33">
      <c r="A33" s="35" t="s">
        <v>53</v>
      </c>
      <c r="B33" s="35">
        <v>7</v>
      </c>
      <c r="C33" s="36" t="s">
        <v>89</v>
      </c>
      <c r="D33" s="35" t="s">
        <v>71</v>
      </c>
      <c r="E33" s="37" t="s">
        <v>90</v>
      </c>
      <c r="F33" s="38" t="s">
        <v>81</v>
      </c>
      <c r="G33" s="39">
        <v>1</v>
      </c>
      <c r="H33" s="40">
        <v>0</v>
      </c>
      <c r="I33" s="41">
        <f>ROUND(G33*H33,P4)</f>
        <v>0</v>
      </c>
      <c r="J33" s="38" t="s">
        <v>70</v>
      </c>
      <c r="O33" s="42">
        <f>I33*0.21</f>
        <v>0</v>
      </c>
      <c r="P33">
        <v>3</v>
      </c>
    </row>
    <row r="34">
      <c r="A34" s="35" t="s">
        <v>58</v>
      </c>
      <c r="B34" s="43"/>
      <c r="C34" s="44"/>
      <c r="D34" s="44"/>
      <c r="E34" s="37" t="s">
        <v>91</v>
      </c>
      <c r="F34" s="44"/>
      <c r="G34" s="44"/>
      <c r="H34" s="44"/>
      <c r="I34" s="44"/>
      <c r="J34" s="45"/>
    </row>
    <row r="35">
      <c r="A35" s="35" t="s">
        <v>60</v>
      </c>
      <c r="B35" s="43"/>
      <c r="C35" s="44"/>
      <c r="D35" s="44"/>
      <c r="E35" s="46" t="s">
        <v>83</v>
      </c>
      <c r="F35" s="44"/>
      <c r="G35" s="44"/>
      <c r="H35" s="44"/>
      <c r="I35" s="44"/>
      <c r="J35" s="45"/>
    </row>
    <row r="36" ht="57.6">
      <c r="A36" s="35" t="s">
        <v>62</v>
      </c>
      <c r="B36" s="43"/>
      <c r="C36" s="44"/>
      <c r="D36" s="44"/>
      <c r="E36" s="37" t="s">
        <v>92</v>
      </c>
      <c r="F36" s="44"/>
      <c r="G36" s="44"/>
      <c r="H36" s="44"/>
      <c r="I36" s="44"/>
      <c r="J36" s="45"/>
    </row>
    <row r="37">
      <c r="A37" s="35" t="s">
        <v>53</v>
      </c>
      <c r="B37" s="35">
        <v>8</v>
      </c>
      <c r="C37" s="36" t="s">
        <v>93</v>
      </c>
      <c r="D37" s="35" t="s">
        <v>71</v>
      </c>
      <c r="E37" s="37" t="s">
        <v>94</v>
      </c>
      <c r="F37" s="38" t="s">
        <v>81</v>
      </c>
      <c r="G37" s="39">
        <v>1</v>
      </c>
      <c r="H37" s="40">
        <v>0</v>
      </c>
      <c r="I37" s="41">
        <f>ROUND(G37*H37,P4)</f>
        <v>0</v>
      </c>
      <c r="J37" s="38" t="s">
        <v>70</v>
      </c>
      <c r="O37" s="42">
        <f>I37*0.21</f>
        <v>0</v>
      </c>
      <c r="P37">
        <v>3</v>
      </c>
    </row>
    <row r="38" ht="43.2">
      <c r="A38" s="35" t="s">
        <v>58</v>
      </c>
      <c r="B38" s="43"/>
      <c r="C38" s="44"/>
      <c r="D38" s="44"/>
      <c r="E38" s="37" t="s">
        <v>349</v>
      </c>
      <c r="F38" s="44"/>
      <c r="G38" s="44"/>
      <c r="H38" s="44"/>
      <c r="I38" s="44"/>
      <c r="J38" s="45"/>
    </row>
    <row r="39">
      <c r="A39" s="35" t="s">
        <v>60</v>
      </c>
      <c r="B39" s="43"/>
      <c r="C39" s="44"/>
      <c r="D39" s="44"/>
      <c r="E39" s="46" t="s">
        <v>83</v>
      </c>
      <c r="F39" s="44"/>
      <c r="G39" s="44"/>
      <c r="H39" s="44"/>
      <c r="I39" s="44"/>
      <c r="J39" s="45"/>
    </row>
    <row r="40" ht="57.6">
      <c r="A40" s="35" t="s">
        <v>62</v>
      </c>
      <c r="B40" s="43"/>
      <c r="C40" s="44"/>
      <c r="D40" s="44"/>
      <c r="E40" s="37" t="s">
        <v>96</v>
      </c>
      <c r="F40" s="44"/>
      <c r="G40" s="44"/>
      <c r="H40" s="44"/>
      <c r="I40" s="44"/>
      <c r="J40" s="45"/>
    </row>
    <row r="41">
      <c r="A41" s="35" t="s">
        <v>53</v>
      </c>
      <c r="B41" s="35">
        <v>9</v>
      </c>
      <c r="C41" s="36" t="s">
        <v>97</v>
      </c>
      <c r="D41" s="35" t="s">
        <v>71</v>
      </c>
      <c r="E41" s="37" t="s">
        <v>98</v>
      </c>
      <c r="F41" s="38" t="s">
        <v>81</v>
      </c>
      <c r="G41" s="39">
        <v>1</v>
      </c>
      <c r="H41" s="40">
        <v>0</v>
      </c>
      <c r="I41" s="41">
        <f>ROUND(G41*H41,P4)</f>
        <v>0</v>
      </c>
      <c r="J41" s="38" t="s">
        <v>70</v>
      </c>
      <c r="O41" s="42">
        <f>I41*0.21</f>
        <v>0</v>
      </c>
      <c r="P41">
        <v>3</v>
      </c>
    </row>
    <row r="42" ht="43.2">
      <c r="A42" s="35" t="s">
        <v>58</v>
      </c>
      <c r="B42" s="43"/>
      <c r="C42" s="44"/>
      <c r="D42" s="44"/>
      <c r="E42" s="37" t="s">
        <v>350</v>
      </c>
      <c r="F42" s="44"/>
      <c r="G42" s="44"/>
      <c r="H42" s="44"/>
      <c r="I42" s="44"/>
      <c r="J42" s="45"/>
    </row>
    <row r="43">
      <c r="A43" s="35" t="s">
        <v>60</v>
      </c>
      <c r="B43" s="43"/>
      <c r="C43" s="44"/>
      <c r="D43" s="44"/>
      <c r="E43" s="46" t="s">
        <v>83</v>
      </c>
      <c r="F43" s="44"/>
      <c r="G43" s="44"/>
      <c r="H43" s="44"/>
      <c r="I43" s="44"/>
      <c r="J43" s="45"/>
    </row>
    <row r="44" ht="187.2">
      <c r="A44" s="35" t="s">
        <v>62</v>
      </c>
      <c r="B44" s="43"/>
      <c r="C44" s="44"/>
      <c r="D44" s="44"/>
      <c r="E44" s="37" t="s">
        <v>100</v>
      </c>
      <c r="F44" s="44"/>
      <c r="G44" s="44"/>
      <c r="H44" s="44"/>
      <c r="I44" s="44"/>
      <c r="J44" s="45"/>
    </row>
    <row r="45">
      <c r="A45" s="35" t="s">
        <v>53</v>
      </c>
      <c r="B45" s="35">
        <v>10</v>
      </c>
      <c r="C45" s="36" t="s">
        <v>101</v>
      </c>
      <c r="D45" s="35" t="s">
        <v>71</v>
      </c>
      <c r="E45" s="37" t="s">
        <v>102</v>
      </c>
      <c r="F45" s="38" t="s">
        <v>103</v>
      </c>
      <c r="G45" s="39">
        <v>1</v>
      </c>
      <c r="H45" s="40">
        <v>0</v>
      </c>
      <c r="I45" s="41">
        <f>ROUND(G45*H45,P4)</f>
        <v>0</v>
      </c>
      <c r="J45" s="38" t="s">
        <v>70</v>
      </c>
      <c r="O45" s="42">
        <f>I45*0.21</f>
        <v>0</v>
      </c>
      <c r="P45">
        <v>3</v>
      </c>
    </row>
    <row r="46" ht="28.8">
      <c r="A46" s="35" t="s">
        <v>58</v>
      </c>
      <c r="B46" s="43"/>
      <c r="C46" s="44"/>
      <c r="D46" s="44"/>
      <c r="E46" s="37" t="s">
        <v>104</v>
      </c>
      <c r="F46" s="44"/>
      <c r="G46" s="44"/>
      <c r="H46" s="44"/>
      <c r="I46" s="44"/>
      <c r="J46" s="45"/>
    </row>
    <row r="47">
      <c r="A47" s="35" t="s">
        <v>60</v>
      </c>
      <c r="B47" s="43"/>
      <c r="C47" s="44"/>
      <c r="D47" s="44"/>
      <c r="E47" s="46" t="s">
        <v>83</v>
      </c>
      <c r="F47" s="44"/>
      <c r="G47" s="44"/>
      <c r="H47" s="44"/>
      <c r="I47" s="44"/>
      <c r="J47" s="45"/>
    </row>
    <row r="48" ht="100.8">
      <c r="A48" s="35" t="s">
        <v>62</v>
      </c>
      <c r="B48" s="43"/>
      <c r="C48" s="44"/>
      <c r="D48" s="44"/>
      <c r="E48" s="37" t="s">
        <v>105</v>
      </c>
      <c r="F48" s="44"/>
      <c r="G48" s="44"/>
      <c r="H48" s="44"/>
      <c r="I48" s="44"/>
      <c r="J48" s="45"/>
    </row>
    <row r="49">
      <c r="A49" s="35" t="s">
        <v>53</v>
      </c>
      <c r="B49" s="35">
        <v>11</v>
      </c>
      <c r="C49" s="36" t="s">
        <v>106</v>
      </c>
      <c r="D49" s="35" t="s">
        <v>71</v>
      </c>
      <c r="E49" s="37" t="s">
        <v>107</v>
      </c>
      <c r="F49" s="38" t="s">
        <v>81</v>
      </c>
      <c r="G49" s="39">
        <v>1</v>
      </c>
      <c r="H49" s="40">
        <v>0</v>
      </c>
      <c r="I49" s="41">
        <f>ROUND(G49*H49,P4)</f>
        <v>0</v>
      </c>
      <c r="J49" s="38" t="s">
        <v>70</v>
      </c>
      <c r="O49" s="42">
        <f>I49*0.21</f>
        <v>0</v>
      </c>
      <c r="P49">
        <v>3</v>
      </c>
    </row>
    <row r="50" ht="57.6">
      <c r="A50" s="35" t="s">
        <v>58</v>
      </c>
      <c r="B50" s="43"/>
      <c r="C50" s="44"/>
      <c r="D50" s="44"/>
      <c r="E50" s="37" t="s">
        <v>351</v>
      </c>
      <c r="F50" s="44"/>
      <c r="G50" s="44"/>
      <c r="H50" s="44"/>
      <c r="I50" s="44"/>
      <c r="J50" s="45"/>
    </row>
    <row r="51">
      <c r="A51" s="35" t="s">
        <v>60</v>
      </c>
      <c r="B51" s="43"/>
      <c r="C51" s="44"/>
      <c r="D51" s="44"/>
      <c r="E51" s="46" t="s">
        <v>83</v>
      </c>
      <c r="F51" s="44"/>
      <c r="G51" s="44"/>
      <c r="H51" s="44"/>
      <c r="I51" s="44"/>
      <c r="J51" s="45"/>
    </row>
    <row r="52" ht="57.6">
      <c r="A52" s="35" t="s">
        <v>62</v>
      </c>
      <c r="B52" s="43"/>
      <c r="C52" s="44"/>
      <c r="D52" s="44"/>
      <c r="E52" s="37" t="s">
        <v>109</v>
      </c>
      <c r="F52" s="44"/>
      <c r="G52" s="44"/>
      <c r="H52" s="44"/>
      <c r="I52" s="44"/>
      <c r="J52" s="45"/>
    </row>
    <row r="53">
      <c r="A53" s="35" t="s">
        <v>53</v>
      </c>
      <c r="B53" s="35">
        <v>12</v>
      </c>
      <c r="C53" s="36" t="s">
        <v>110</v>
      </c>
      <c r="D53" s="35" t="s">
        <v>71</v>
      </c>
      <c r="E53" s="37" t="s">
        <v>111</v>
      </c>
      <c r="F53" s="38" t="s">
        <v>81</v>
      </c>
      <c r="G53" s="39">
        <v>1</v>
      </c>
      <c r="H53" s="40">
        <v>0</v>
      </c>
      <c r="I53" s="41">
        <f>ROUND(G53*H53,P4)</f>
        <v>0</v>
      </c>
      <c r="J53" s="38" t="s">
        <v>70</v>
      </c>
      <c r="O53" s="42">
        <f>I53*0.21</f>
        <v>0</v>
      </c>
      <c r="P53">
        <v>3</v>
      </c>
    </row>
    <row r="54">
      <c r="A54" s="35" t="s">
        <v>58</v>
      </c>
      <c r="B54" s="43"/>
      <c r="C54" s="44"/>
      <c r="D54" s="44"/>
      <c r="E54" s="47" t="s">
        <v>71</v>
      </c>
      <c r="F54" s="44"/>
      <c r="G54" s="44"/>
      <c r="H54" s="44"/>
      <c r="I54" s="44"/>
      <c r="J54" s="45"/>
    </row>
    <row r="55">
      <c r="A55" s="35" t="s">
        <v>60</v>
      </c>
      <c r="B55" s="43"/>
      <c r="C55" s="44"/>
      <c r="D55" s="44"/>
      <c r="E55" s="46" t="s">
        <v>83</v>
      </c>
      <c r="F55" s="44"/>
      <c r="G55" s="44"/>
      <c r="H55" s="44"/>
      <c r="I55" s="44"/>
      <c r="J55" s="45"/>
    </row>
    <row r="56" ht="129.6">
      <c r="A56" s="35" t="s">
        <v>62</v>
      </c>
      <c r="B56" s="43"/>
      <c r="C56" s="44"/>
      <c r="D56" s="44"/>
      <c r="E56" s="37" t="s">
        <v>112</v>
      </c>
      <c r="F56" s="44"/>
      <c r="G56" s="44"/>
      <c r="H56" s="44"/>
      <c r="I56" s="44"/>
      <c r="J56" s="45"/>
    </row>
    <row r="57">
      <c r="A57" s="35" t="s">
        <v>53</v>
      </c>
      <c r="B57" s="35">
        <v>13</v>
      </c>
      <c r="C57" s="36" t="s">
        <v>113</v>
      </c>
      <c r="D57" s="35" t="s">
        <v>71</v>
      </c>
      <c r="E57" s="37" t="s">
        <v>114</v>
      </c>
      <c r="F57" s="38" t="s">
        <v>115</v>
      </c>
      <c r="G57" s="39">
        <v>1</v>
      </c>
      <c r="H57" s="40">
        <v>0</v>
      </c>
      <c r="I57" s="41">
        <f>ROUND(G57*H57,P4)</f>
        <v>0</v>
      </c>
      <c r="J57" s="38" t="s">
        <v>70</v>
      </c>
      <c r="O57" s="42">
        <f>I57*0.21</f>
        <v>0</v>
      </c>
      <c r="P57">
        <v>3</v>
      </c>
    </row>
    <row r="58">
      <c r="A58" s="35" t="s">
        <v>58</v>
      </c>
      <c r="B58" s="43"/>
      <c r="C58" s="44"/>
      <c r="D58" s="44"/>
      <c r="E58" s="37" t="s">
        <v>116</v>
      </c>
      <c r="F58" s="44"/>
      <c r="G58" s="44"/>
      <c r="H58" s="44"/>
      <c r="I58" s="44"/>
      <c r="J58" s="45"/>
    </row>
    <row r="59">
      <c r="A59" s="35" t="s">
        <v>60</v>
      </c>
      <c r="B59" s="43"/>
      <c r="C59" s="44"/>
      <c r="D59" s="44"/>
      <c r="E59" s="46" t="s">
        <v>83</v>
      </c>
      <c r="F59" s="44"/>
      <c r="G59" s="44"/>
      <c r="H59" s="44"/>
      <c r="I59" s="44"/>
      <c r="J59" s="45"/>
    </row>
    <row r="60" ht="144">
      <c r="A60" s="35" t="s">
        <v>62</v>
      </c>
      <c r="B60" s="43"/>
      <c r="C60" s="44"/>
      <c r="D60" s="44"/>
      <c r="E60" s="37" t="s">
        <v>117</v>
      </c>
      <c r="F60" s="44"/>
      <c r="G60" s="44"/>
      <c r="H60" s="44"/>
      <c r="I60" s="44"/>
      <c r="J60" s="45"/>
    </row>
    <row r="61">
      <c r="A61" s="35" t="s">
        <v>53</v>
      </c>
      <c r="B61" s="35">
        <v>14</v>
      </c>
      <c r="C61" s="36" t="s">
        <v>118</v>
      </c>
      <c r="D61" s="35" t="s">
        <v>71</v>
      </c>
      <c r="E61" s="37" t="s">
        <v>119</v>
      </c>
      <c r="F61" s="38" t="s">
        <v>81</v>
      </c>
      <c r="G61" s="39">
        <v>1</v>
      </c>
      <c r="H61" s="40">
        <v>0</v>
      </c>
      <c r="I61" s="41">
        <f>ROUND(G61*H61,P4)</f>
        <v>0</v>
      </c>
      <c r="J61" s="38" t="s">
        <v>70</v>
      </c>
      <c r="O61" s="42">
        <f>I61*0.21</f>
        <v>0</v>
      </c>
      <c r="P61">
        <v>3</v>
      </c>
    </row>
    <row r="62">
      <c r="A62" s="35" t="s">
        <v>58</v>
      </c>
      <c r="B62" s="43"/>
      <c r="C62" s="44"/>
      <c r="D62" s="44"/>
      <c r="E62" s="37" t="s">
        <v>120</v>
      </c>
      <c r="F62" s="44"/>
      <c r="G62" s="44"/>
      <c r="H62" s="44"/>
      <c r="I62" s="44"/>
      <c r="J62" s="45"/>
    </row>
    <row r="63">
      <c r="A63" s="35" t="s">
        <v>60</v>
      </c>
      <c r="B63" s="43"/>
      <c r="C63" s="44"/>
      <c r="D63" s="44"/>
      <c r="E63" s="46" t="s">
        <v>83</v>
      </c>
      <c r="F63" s="44"/>
      <c r="G63" s="44"/>
      <c r="H63" s="44"/>
      <c r="I63" s="44"/>
      <c r="J63" s="45"/>
    </row>
    <row r="64" ht="100.8">
      <c r="A64" s="35" t="s">
        <v>62</v>
      </c>
      <c r="B64" s="43"/>
      <c r="C64" s="44"/>
      <c r="D64" s="44"/>
      <c r="E64" s="37" t="s">
        <v>121</v>
      </c>
      <c r="F64" s="44"/>
      <c r="G64" s="44"/>
      <c r="H64" s="44"/>
      <c r="I64" s="44"/>
      <c r="J64" s="45"/>
    </row>
    <row r="65">
      <c r="A65" s="35" t="s">
        <v>53</v>
      </c>
      <c r="B65" s="35">
        <v>15</v>
      </c>
      <c r="C65" s="36" t="s">
        <v>122</v>
      </c>
      <c r="D65" s="35" t="s">
        <v>71</v>
      </c>
      <c r="E65" s="37" t="s">
        <v>123</v>
      </c>
      <c r="F65" s="38" t="s">
        <v>81</v>
      </c>
      <c r="G65" s="39">
        <v>1</v>
      </c>
      <c r="H65" s="40">
        <v>0</v>
      </c>
      <c r="I65" s="41">
        <f>ROUND(G65*H65,P4)</f>
        <v>0</v>
      </c>
      <c r="J65" s="38" t="s">
        <v>70</v>
      </c>
      <c r="O65" s="42">
        <f>I65*0.21</f>
        <v>0</v>
      </c>
      <c r="P65">
        <v>3</v>
      </c>
    </row>
    <row r="66" ht="100.8">
      <c r="A66" s="35" t="s">
        <v>58</v>
      </c>
      <c r="B66" s="43"/>
      <c r="C66" s="44"/>
      <c r="D66" s="44"/>
      <c r="E66" s="37" t="s">
        <v>352</v>
      </c>
      <c r="F66" s="44"/>
      <c r="G66" s="44"/>
      <c r="H66" s="44"/>
      <c r="I66" s="44"/>
      <c r="J66" s="45"/>
    </row>
    <row r="67">
      <c r="A67" s="35" t="s">
        <v>60</v>
      </c>
      <c r="B67" s="43"/>
      <c r="C67" s="44"/>
      <c r="D67" s="44"/>
      <c r="E67" s="46" t="s">
        <v>83</v>
      </c>
      <c r="F67" s="44"/>
      <c r="G67" s="44"/>
      <c r="H67" s="44"/>
      <c r="I67" s="44"/>
      <c r="J67" s="45"/>
    </row>
    <row r="68" ht="57.6">
      <c r="A68" s="35" t="s">
        <v>62</v>
      </c>
      <c r="B68" s="43"/>
      <c r="C68" s="44"/>
      <c r="D68" s="44"/>
      <c r="E68" s="37" t="s">
        <v>109</v>
      </c>
      <c r="F68" s="44"/>
      <c r="G68" s="44"/>
      <c r="H68" s="44"/>
      <c r="I68" s="44"/>
      <c r="J68" s="45"/>
    </row>
    <row r="69">
      <c r="A69" s="35" t="s">
        <v>53</v>
      </c>
      <c r="B69" s="35">
        <v>16</v>
      </c>
      <c r="C69" s="36" t="s">
        <v>128</v>
      </c>
      <c r="D69" s="35" t="s">
        <v>71</v>
      </c>
      <c r="E69" s="37" t="s">
        <v>129</v>
      </c>
      <c r="F69" s="38" t="s">
        <v>81</v>
      </c>
      <c r="G69" s="39">
        <v>1</v>
      </c>
      <c r="H69" s="40">
        <v>0</v>
      </c>
      <c r="I69" s="41">
        <f>ROUND(G69*H69,P4)</f>
        <v>0</v>
      </c>
      <c r="J69" s="38" t="s">
        <v>70</v>
      </c>
      <c r="O69" s="42">
        <f>I69*0.21</f>
        <v>0</v>
      </c>
      <c r="P69">
        <v>3</v>
      </c>
    </row>
    <row r="70" ht="28.8">
      <c r="A70" s="35" t="s">
        <v>58</v>
      </c>
      <c r="B70" s="43"/>
      <c r="C70" s="44"/>
      <c r="D70" s="44"/>
      <c r="E70" s="37" t="s">
        <v>130</v>
      </c>
      <c r="F70" s="44"/>
      <c r="G70" s="44"/>
      <c r="H70" s="44"/>
      <c r="I70" s="44"/>
      <c r="J70" s="45"/>
    </row>
    <row r="71">
      <c r="A71" s="35" t="s">
        <v>60</v>
      </c>
      <c r="B71" s="43"/>
      <c r="C71" s="44"/>
      <c r="D71" s="44"/>
      <c r="E71" s="46" t="s">
        <v>83</v>
      </c>
      <c r="F71" s="44"/>
      <c r="G71" s="44"/>
      <c r="H71" s="44"/>
      <c r="I71" s="44"/>
      <c r="J71" s="45"/>
    </row>
    <row r="72" ht="57.6">
      <c r="A72" s="35" t="s">
        <v>62</v>
      </c>
      <c r="B72" s="43"/>
      <c r="C72" s="44"/>
      <c r="D72" s="44"/>
      <c r="E72" s="37" t="s">
        <v>109</v>
      </c>
      <c r="F72" s="44"/>
      <c r="G72" s="44"/>
      <c r="H72" s="44"/>
      <c r="I72" s="44"/>
      <c r="J72" s="45"/>
    </row>
    <row r="73">
      <c r="A73" s="35" t="s">
        <v>53</v>
      </c>
      <c r="B73" s="35">
        <v>17</v>
      </c>
      <c r="C73" s="36" t="s">
        <v>131</v>
      </c>
      <c r="D73" s="35" t="s">
        <v>71</v>
      </c>
      <c r="E73" s="37" t="s">
        <v>132</v>
      </c>
      <c r="F73" s="38" t="s">
        <v>81</v>
      </c>
      <c r="G73" s="39">
        <v>1</v>
      </c>
      <c r="H73" s="40">
        <v>0</v>
      </c>
      <c r="I73" s="41">
        <f>ROUND(G73*H73,P4)</f>
        <v>0</v>
      </c>
      <c r="J73" s="38" t="s">
        <v>70</v>
      </c>
      <c r="O73" s="42">
        <f>I73*0.21</f>
        <v>0</v>
      </c>
      <c r="P73">
        <v>3</v>
      </c>
    </row>
    <row r="74" ht="187.2">
      <c r="A74" s="35" t="s">
        <v>58</v>
      </c>
      <c r="B74" s="43"/>
      <c r="C74" s="44"/>
      <c r="D74" s="44"/>
      <c r="E74" s="37" t="s">
        <v>133</v>
      </c>
      <c r="F74" s="44"/>
      <c r="G74" s="44"/>
      <c r="H74" s="44"/>
      <c r="I74" s="44"/>
      <c r="J74" s="45"/>
    </row>
    <row r="75">
      <c r="A75" s="35" t="s">
        <v>60</v>
      </c>
      <c r="B75" s="43"/>
      <c r="C75" s="44"/>
      <c r="D75" s="44"/>
      <c r="E75" s="46" t="s">
        <v>83</v>
      </c>
      <c r="F75" s="44"/>
      <c r="G75" s="44"/>
      <c r="H75" s="44"/>
      <c r="I75" s="44"/>
      <c r="J75" s="45"/>
    </row>
    <row r="76" ht="72">
      <c r="A76" s="35" t="s">
        <v>62</v>
      </c>
      <c r="B76" s="43"/>
      <c r="C76" s="44"/>
      <c r="D76" s="44"/>
      <c r="E76" s="37" t="s">
        <v>134</v>
      </c>
      <c r="F76" s="44"/>
      <c r="G76" s="44"/>
      <c r="H76" s="44"/>
      <c r="I76" s="44"/>
      <c r="J76" s="45"/>
    </row>
    <row r="77">
      <c r="A77" s="35" t="s">
        <v>53</v>
      </c>
      <c r="B77" s="35">
        <v>18</v>
      </c>
      <c r="C77" s="36" t="s">
        <v>135</v>
      </c>
      <c r="D77" s="35" t="s">
        <v>71</v>
      </c>
      <c r="E77" s="37" t="s">
        <v>136</v>
      </c>
      <c r="F77" s="38" t="s">
        <v>81</v>
      </c>
      <c r="G77" s="39">
        <v>1</v>
      </c>
      <c r="H77" s="40">
        <v>0</v>
      </c>
      <c r="I77" s="41">
        <f>ROUND(G77*H77,P4)</f>
        <v>0</v>
      </c>
      <c r="J77" s="38" t="s">
        <v>70</v>
      </c>
      <c r="O77" s="42">
        <f>I77*0.21</f>
        <v>0</v>
      </c>
      <c r="P77">
        <v>3</v>
      </c>
    </row>
    <row r="78" ht="28.8">
      <c r="A78" s="35" t="s">
        <v>58</v>
      </c>
      <c r="B78" s="43"/>
      <c r="C78" s="44"/>
      <c r="D78" s="44"/>
      <c r="E78" s="37" t="s">
        <v>137</v>
      </c>
      <c r="F78" s="44"/>
      <c r="G78" s="44"/>
      <c r="H78" s="44"/>
      <c r="I78" s="44"/>
      <c r="J78" s="45"/>
    </row>
    <row r="79">
      <c r="A79" s="35" t="s">
        <v>60</v>
      </c>
      <c r="B79" s="43"/>
      <c r="C79" s="44"/>
      <c r="D79" s="44"/>
      <c r="E79" s="46" t="s">
        <v>83</v>
      </c>
      <c r="F79" s="44"/>
      <c r="G79" s="44"/>
      <c r="H79" s="44"/>
      <c r="I79" s="44"/>
      <c r="J79" s="45"/>
    </row>
    <row r="80" ht="57.6">
      <c r="A80" s="35" t="s">
        <v>62</v>
      </c>
      <c r="B80" s="43"/>
      <c r="C80" s="44"/>
      <c r="D80" s="44"/>
      <c r="E80" s="37" t="s">
        <v>138</v>
      </c>
      <c r="F80" s="44"/>
      <c r="G80" s="44"/>
      <c r="H80" s="44"/>
      <c r="I80" s="44"/>
      <c r="J80" s="45"/>
    </row>
    <row r="81">
      <c r="A81" s="29" t="s">
        <v>50</v>
      </c>
      <c r="B81" s="30"/>
      <c r="C81" s="31" t="s">
        <v>139</v>
      </c>
      <c r="D81" s="32"/>
      <c r="E81" s="29" t="s">
        <v>140</v>
      </c>
      <c r="F81" s="32"/>
      <c r="G81" s="32"/>
      <c r="H81" s="32"/>
      <c r="I81" s="33">
        <f>SUMIFS(I82:I121,A82:A121,"P")</f>
        <v>0</v>
      </c>
      <c r="J81" s="34"/>
    </row>
    <row r="82" ht="28.8">
      <c r="A82" s="35" t="s">
        <v>53</v>
      </c>
      <c r="B82" s="35">
        <v>19</v>
      </c>
      <c r="C82" s="36" t="s">
        <v>353</v>
      </c>
      <c r="D82" s="35" t="s">
        <v>71</v>
      </c>
      <c r="E82" s="37" t="s">
        <v>354</v>
      </c>
      <c r="F82" s="38" t="s">
        <v>57</v>
      </c>
      <c r="G82" s="39">
        <v>8.2409999999999997</v>
      </c>
      <c r="H82" s="40">
        <v>0</v>
      </c>
      <c r="I82" s="41">
        <f>ROUND(G82*H82,P4)</f>
        <v>0</v>
      </c>
      <c r="J82" s="38" t="s">
        <v>70</v>
      </c>
      <c r="O82" s="42">
        <f>I82*0.21</f>
        <v>0</v>
      </c>
      <c r="P82">
        <v>3</v>
      </c>
    </row>
    <row r="83">
      <c r="A83" s="35" t="s">
        <v>58</v>
      </c>
      <c r="B83" s="43"/>
      <c r="C83" s="44"/>
      <c r="D83" s="44"/>
      <c r="E83" s="37" t="s">
        <v>355</v>
      </c>
      <c r="F83" s="44"/>
      <c r="G83" s="44"/>
      <c r="H83" s="44"/>
      <c r="I83" s="44"/>
      <c r="J83" s="45"/>
    </row>
    <row r="84">
      <c r="A84" s="35" t="s">
        <v>60</v>
      </c>
      <c r="B84" s="43"/>
      <c r="C84" s="44"/>
      <c r="D84" s="44"/>
      <c r="E84" s="46" t="s">
        <v>356</v>
      </c>
      <c r="F84" s="44"/>
      <c r="G84" s="44"/>
      <c r="H84" s="44"/>
      <c r="I84" s="44"/>
      <c r="J84" s="45"/>
    </row>
    <row r="85" ht="115.2">
      <c r="A85" s="35" t="s">
        <v>62</v>
      </c>
      <c r="B85" s="43"/>
      <c r="C85" s="44"/>
      <c r="D85" s="44"/>
      <c r="E85" s="37" t="s">
        <v>144</v>
      </c>
      <c r="F85" s="44"/>
      <c r="G85" s="44"/>
      <c r="H85" s="44"/>
      <c r="I85" s="44"/>
      <c r="J85" s="45"/>
    </row>
    <row r="86">
      <c r="A86" s="35" t="s">
        <v>53</v>
      </c>
      <c r="B86" s="35">
        <v>20</v>
      </c>
      <c r="C86" s="36" t="s">
        <v>357</v>
      </c>
      <c r="D86" s="35" t="s">
        <v>71</v>
      </c>
      <c r="E86" s="37" t="s">
        <v>358</v>
      </c>
      <c r="F86" s="38" t="s">
        <v>57</v>
      </c>
      <c r="G86" s="39">
        <v>19.962</v>
      </c>
      <c r="H86" s="40">
        <v>0</v>
      </c>
      <c r="I86" s="41">
        <f>ROUND(G86*H86,P4)</f>
        <v>0</v>
      </c>
      <c r="J86" s="38" t="s">
        <v>70</v>
      </c>
      <c r="O86" s="42">
        <f>I86*0.21</f>
        <v>0</v>
      </c>
      <c r="P86">
        <v>3</v>
      </c>
    </row>
    <row r="87">
      <c r="A87" s="35" t="s">
        <v>58</v>
      </c>
      <c r="B87" s="43"/>
      <c r="C87" s="44"/>
      <c r="D87" s="44"/>
      <c r="E87" s="37" t="s">
        <v>359</v>
      </c>
      <c r="F87" s="44"/>
      <c r="G87" s="44"/>
      <c r="H87" s="44"/>
      <c r="I87" s="44"/>
      <c r="J87" s="45"/>
    </row>
    <row r="88">
      <c r="A88" s="35" t="s">
        <v>60</v>
      </c>
      <c r="B88" s="43"/>
      <c r="C88" s="44"/>
      <c r="D88" s="44"/>
      <c r="E88" s="46" t="s">
        <v>360</v>
      </c>
      <c r="F88" s="44"/>
      <c r="G88" s="44"/>
      <c r="H88" s="44"/>
      <c r="I88" s="44"/>
      <c r="J88" s="45"/>
    </row>
    <row r="89" ht="129.6">
      <c r="A89" s="35" t="s">
        <v>62</v>
      </c>
      <c r="B89" s="43"/>
      <c r="C89" s="44"/>
      <c r="D89" s="44"/>
      <c r="E89" s="37" t="s">
        <v>361</v>
      </c>
      <c r="F89" s="44"/>
      <c r="G89" s="44"/>
      <c r="H89" s="44"/>
      <c r="I89" s="44"/>
      <c r="J89" s="45"/>
    </row>
    <row r="90" ht="28.8">
      <c r="A90" s="35" t="s">
        <v>53</v>
      </c>
      <c r="B90" s="35">
        <v>21</v>
      </c>
      <c r="C90" s="36" t="s">
        <v>362</v>
      </c>
      <c r="D90" s="35" t="s">
        <v>71</v>
      </c>
      <c r="E90" s="37" t="s">
        <v>363</v>
      </c>
      <c r="F90" s="38" t="s">
        <v>57</v>
      </c>
      <c r="G90" s="39">
        <v>143.482</v>
      </c>
      <c r="H90" s="40">
        <v>0</v>
      </c>
      <c r="I90" s="41">
        <f>ROUND(G90*H90,P4)</f>
        <v>0</v>
      </c>
      <c r="J90" s="38" t="s">
        <v>70</v>
      </c>
      <c r="O90" s="42">
        <f>I90*0.21</f>
        <v>0</v>
      </c>
      <c r="P90">
        <v>3</v>
      </c>
    </row>
    <row r="91">
      <c r="A91" s="35" t="s">
        <v>58</v>
      </c>
      <c r="B91" s="43"/>
      <c r="C91" s="44"/>
      <c r="D91" s="44"/>
      <c r="E91" s="37" t="s">
        <v>364</v>
      </c>
      <c r="F91" s="44"/>
      <c r="G91" s="44"/>
      <c r="H91" s="44"/>
      <c r="I91" s="44"/>
      <c r="J91" s="45"/>
    </row>
    <row r="92">
      <c r="A92" s="35" t="s">
        <v>60</v>
      </c>
      <c r="B92" s="43"/>
      <c r="C92" s="44"/>
      <c r="D92" s="44"/>
      <c r="E92" s="46" t="s">
        <v>365</v>
      </c>
      <c r="F92" s="44"/>
      <c r="G92" s="44"/>
      <c r="H92" s="44"/>
      <c r="I92" s="44"/>
      <c r="J92" s="45"/>
    </row>
    <row r="93" ht="115.2">
      <c r="A93" s="35" t="s">
        <v>62</v>
      </c>
      <c r="B93" s="43"/>
      <c r="C93" s="44"/>
      <c r="D93" s="44"/>
      <c r="E93" s="37" t="s">
        <v>144</v>
      </c>
      <c r="F93" s="44"/>
      <c r="G93" s="44"/>
      <c r="H93" s="44"/>
      <c r="I93" s="44"/>
      <c r="J93" s="45"/>
    </row>
    <row r="94">
      <c r="A94" s="35" t="s">
        <v>53</v>
      </c>
      <c r="B94" s="35">
        <v>22</v>
      </c>
      <c r="C94" s="36" t="s">
        <v>366</v>
      </c>
      <c r="D94" s="35" t="s">
        <v>71</v>
      </c>
      <c r="E94" s="37" t="s">
        <v>367</v>
      </c>
      <c r="F94" s="38" t="s">
        <v>147</v>
      </c>
      <c r="G94" s="39">
        <v>171.684</v>
      </c>
      <c r="H94" s="40">
        <v>0</v>
      </c>
      <c r="I94" s="41">
        <f>ROUND(G94*H94,P4)</f>
        <v>0</v>
      </c>
      <c r="J94" s="38" t="s">
        <v>70</v>
      </c>
      <c r="O94" s="42">
        <f>I94*0.21</f>
        <v>0</v>
      </c>
      <c r="P94">
        <v>3</v>
      </c>
    </row>
    <row r="95">
      <c r="A95" s="35" t="s">
        <v>58</v>
      </c>
      <c r="B95" s="43"/>
      <c r="C95" s="44"/>
      <c r="D95" s="44"/>
      <c r="E95" s="47" t="s">
        <v>71</v>
      </c>
      <c r="F95" s="44"/>
      <c r="G95" s="44"/>
      <c r="H95" s="44"/>
      <c r="I95" s="44"/>
      <c r="J95" s="45"/>
    </row>
    <row r="96">
      <c r="A96" s="35" t="s">
        <v>60</v>
      </c>
      <c r="B96" s="43"/>
      <c r="C96" s="44"/>
      <c r="D96" s="44"/>
      <c r="E96" s="46" t="s">
        <v>368</v>
      </c>
      <c r="F96" s="44"/>
      <c r="G96" s="44"/>
      <c r="H96" s="44"/>
      <c r="I96" s="44"/>
      <c r="J96" s="45"/>
    </row>
    <row r="97" ht="115.2">
      <c r="A97" s="35" t="s">
        <v>62</v>
      </c>
      <c r="B97" s="43"/>
      <c r="C97" s="44"/>
      <c r="D97" s="44"/>
      <c r="E97" s="37" t="s">
        <v>144</v>
      </c>
      <c r="F97" s="44"/>
      <c r="G97" s="44"/>
      <c r="H97" s="44"/>
      <c r="I97" s="44"/>
      <c r="J97" s="45"/>
    </row>
    <row r="98" ht="28.8">
      <c r="A98" s="35" t="s">
        <v>53</v>
      </c>
      <c r="B98" s="35">
        <v>23</v>
      </c>
      <c r="C98" s="36" t="s">
        <v>150</v>
      </c>
      <c r="D98" s="35" t="s">
        <v>71</v>
      </c>
      <c r="E98" s="37" t="s">
        <v>151</v>
      </c>
      <c r="F98" s="38" t="s">
        <v>152</v>
      </c>
      <c r="G98" s="39">
        <v>186.58600000000001</v>
      </c>
      <c r="H98" s="40">
        <v>0</v>
      </c>
      <c r="I98" s="41">
        <f>ROUND(G98*H98,P4)</f>
        <v>0</v>
      </c>
      <c r="J98" s="38" t="s">
        <v>70</v>
      </c>
      <c r="O98" s="42">
        <f>I98*0.21</f>
        <v>0</v>
      </c>
      <c r="P98">
        <v>3</v>
      </c>
    </row>
    <row r="99">
      <c r="A99" s="35" t="s">
        <v>58</v>
      </c>
      <c r="B99" s="43"/>
      <c r="C99" s="44"/>
      <c r="D99" s="44"/>
      <c r="E99" s="47" t="s">
        <v>71</v>
      </c>
      <c r="F99" s="44"/>
      <c r="G99" s="44"/>
      <c r="H99" s="44"/>
      <c r="I99" s="44"/>
      <c r="J99" s="45"/>
    </row>
    <row r="100">
      <c r="A100" s="35" t="s">
        <v>60</v>
      </c>
      <c r="B100" s="43"/>
      <c r="C100" s="44"/>
      <c r="D100" s="44"/>
      <c r="E100" s="46" t="s">
        <v>369</v>
      </c>
      <c r="F100" s="44"/>
      <c r="G100" s="44"/>
      <c r="H100" s="44"/>
      <c r="I100" s="44"/>
      <c r="J100" s="45"/>
    </row>
    <row r="101" ht="86.4">
      <c r="A101" s="35" t="s">
        <v>62</v>
      </c>
      <c r="B101" s="43"/>
      <c r="C101" s="44"/>
      <c r="D101" s="44"/>
      <c r="E101" s="37" t="s">
        <v>154</v>
      </c>
      <c r="F101" s="44"/>
      <c r="G101" s="44"/>
      <c r="H101" s="44"/>
      <c r="I101" s="44"/>
      <c r="J101" s="45"/>
    </row>
    <row r="102">
      <c r="A102" s="35" t="s">
        <v>53</v>
      </c>
      <c r="B102" s="35">
        <v>24</v>
      </c>
      <c r="C102" s="36" t="s">
        <v>370</v>
      </c>
      <c r="D102" s="35" t="s">
        <v>71</v>
      </c>
      <c r="E102" s="37" t="s">
        <v>371</v>
      </c>
      <c r="F102" s="38" t="s">
        <v>147</v>
      </c>
      <c r="G102" s="39">
        <v>13.798999999999999</v>
      </c>
      <c r="H102" s="40">
        <v>0</v>
      </c>
      <c r="I102" s="41">
        <f>ROUND(G102*H102,P4)</f>
        <v>0</v>
      </c>
      <c r="J102" s="38" t="s">
        <v>70</v>
      </c>
      <c r="O102" s="42">
        <f>I102*0.21</f>
        <v>0</v>
      </c>
      <c r="P102">
        <v>3</v>
      </c>
    </row>
    <row r="103">
      <c r="A103" s="35" t="s">
        <v>58</v>
      </c>
      <c r="B103" s="43"/>
      <c r="C103" s="44"/>
      <c r="D103" s="44"/>
      <c r="E103" s="47" t="s">
        <v>71</v>
      </c>
      <c r="F103" s="44"/>
      <c r="G103" s="44"/>
      <c r="H103" s="44"/>
      <c r="I103" s="44"/>
      <c r="J103" s="45"/>
    </row>
    <row r="104">
      <c r="A104" s="35" t="s">
        <v>60</v>
      </c>
      <c r="B104" s="43"/>
      <c r="C104" s="44"/>
      <c r="D104" s="44"/>
      <c r="E104" s="46" t="s">
        <v>372</v>
      </c>
      <c r="F104" s="44"/>
      <c r="G104" s="44"/>
      <c r="H104" s="44"/>
      <c r="I104" s="44"/>
      <c r="J104" s="45"/>
    </row>
    <row r="105" ht="115.2">
      <c r="A105" s="35" t="s">
        <v>62</v>
      </c>
      <c r="B105" s="43"/>
      <c r="C105" s="44"/>
      <c r="D105" s="44"/>
      <c r="E105" s="37" t="s">
        <v>144</v>
      </c>
      <c r="F105" s="44"/>
      <c r="G105" s="44"/>
      <c r="H105" s="44"/>
      <c r="I105" s="44"/>
      <c r="J105" s="45"/>
    </row>
    <row r="106">
      <c r="A106" s="35" t="s">
        <v>53</v>
      </c>
      <c r="B106" s="35">
        <v>25</v>
      </c>
      <c r="C106" s="36" t="s">
        <v>155</v>
      </c>
      <c r="D106" s="35" t="s">
        <v>71</v>
      </c>
      <c r="E106" s="37" t="s">
        <v>156</v>
      </c>
      <c r="F106" s="38" t="s">
        <v>157</v>
      </c>
      <c r="G106" s="39">
        <v>351.95699999999999</v>
      </c>
      <c r="H106" s="40">
        <v>0</v>
      </c>
      <c r="I106" s="41">
        <f>ROUND(G106*H106,P4)</f>
        <v>0</v>
      </c>
      <c r="J106" s="38" t="s">
        <v>70</v>
      </c>
      <c r="O106" s="42">
        <f>I106*0.21</f>
        <v>0</v>
      </c>
      <c r="P106">
        <v>3</v>
      </c>
    </row>
    <row r="107" ht="43.2">
      <c r="A107" s="35" t="s">
        <v>58</v>
      </c>
      <c r="B107" s="43"/>
      <c r="C107" s="44"/>
      <c r="D107" s="44"/>
      <c r="E107" s="37" t="s">
        <v>373</v>
      </c>
      <c r="F107" s="44"/>
      <c r="G107" s="44"/>
      <c r="H107" s="44"/>
      <c r="I107" s="44"/>
      <c r="J107" s="45"/>
    </row>
    <row r="108">
      <c r="A108" s="35" t="s">
        <v>60</v>
      </c>
      <c r="B108" s="43"/>
      <c r="C108" s="44"/>
      <c r="D108" s="44"/>
      <c r="E108" s="46" t="s">
        <v>374</v>
      </c>
      <c r="F108" s="44"/>
      <c r="G108" s="44"/>
      <c r="H108" s="44"/>
      <c r="I108" s="44"/>
      <c r="J108" s="45"/>
    </row>
    <row r="109" ht="115.2">
      <c r="A109" s="35" t="s">
        <v>62</v>
      </c>
      <c r="B109" s="43"/>
      <c r="C109" s="44"/>
      <c r="D109" s="44"/>
      <c r="E109" s="37" t="s">
        <v>144</v>
      </c>
      <c r="F109" s="44"/>
      <c r="G109" s="44"/>
      <c r="H109" s="44"/>
      <c r="I109" s="44"/>
      <c r="J109" s="45"/>
    </row>
    <row r="110">
      <c r="A110" s="35" t="s">
        <v>53</v>
      </c>
      <c r="B110" s="35">
        <v>26</v>
      </c>
      <c r="C110" s="36" t="s">
        <v>160</v>
      </c>
      <c r="D110" s="35" t="s">
        <v>71</v>
      </c>
      <c r="E110" s="37" t="s">
        <v>161</v>
      </c>
      <c r="F110" s="38" t="s">
        <v>157</v>
      </c>
      <c r="G110" s="39">
        <v>351.95699999999999</v>
      </c>
      <c r="H110" s="40">
        <v>0</v>
      </c>
      <c r="I110" s="41">
        <f>ROUND(G110*H110,P4)</f>
        <v>0</v>
      </c>
      <c r="J110" s="38" t="s">
        <v>70</v>
      </c>
      <c r="O110" s="42">
        <f>I110*0.21</f>
        <v>0</v>
      </c>
      <c r="P110">
        <v>3</v>
      </c>
    </row>
    <row r="111" ht="43.2">
      <c r="A111" s="35" t="s">
        <v>58</v>
      </c>
      <c r="B111" s="43"/>
      <c r="C111" s="44"/>
      <c r="D111" s="44"/>
      <c r="E111" s="37" t="s">
        <v>375</v>
      </c>
      <c r="F111" s="44"/>
      <c r="G111" s="44"/>
      <c r="H111" s="44"/>
      <c r="I111" s="44"/>
      <c r="J111" s="45"/>
    </row>
    <row r="112">
      <c r="A112" s="35" t="s">
        <v>60</v>
      </c>
      <c r="B112" s="43"/>
      <c r="C112" s="44"/>
      <c r="D112" s="44"/>
      <c r="E112" s="46" t="s">
        <v>374</v>
      </c>
      <c r="F112" s="44"/>
      <c r="G112" s="44"/>
      <c r="H112" s="44"/>
      <c r="I112" s="44"/>
      <c r="J112" s="45"/>
    </row>
    <row r="113" ht="115.2">
      <c r="A113" s="35" t="s">
        <v>62</v>
      </c>
      <c r="B113" s="43"/>
      <c r="C113" s="44"/>
      <c r="D113" s="44"/>
      <c r="E113" s="37" t="s">
        <v>144</v>
      </c>
      <c r="F113" s="44"/>
      <c r="G113" s="44"/>
      <c r="H113" s="44"/>
      <c r="I113" s="44"/>
      <c r="J113" s="45"/>
    </row>
    <row r="114">
      <c r="A114" s="35" t="s">
        <v>53</v>
      </c>
      <c r="B114" s="35">
        <v>27</v>
      </c>
      <c r="C114" s="36" t="s">
        <v>168</v>
      </c>
      <c r="D114" s="35" t="s">
        <v>71</v>
      </c>
      <c r="E114" s="37" t="s">
        <v>170</v>
      </c>
      <c r="F114" s="38" t="s">
        <v>57</v>
      </c>
      <c r="G114" s="39">
        <v>136.47300000000001</v>
      </c>
      <c r="H114" s="40">
        <v>0</v>
      </c>
      <c r="I114" s="41">
        <f>ROUND(G114*H114,P4)</f>
        <v>0</v>
      </c>
      <c r="J114" s="38" t="s">
        <v>70</v>
      </c>
      <c r="O114" s="42">
        <f>I114*0.21</f>
        <v>0</v>
      </c>
      <c r="P114">
        <v>3</v>
      </c>
    </row>
    <row r="115">
      <c r="A115" s="35" t="s">
        <v>58</v>
      </c>
      <c r="B115" s="43"/>
      <c r="C115" s="44"/>
      <c r="D115" s="44"/>
      <c r="E115" s="47" t="s">
        <v>71</v>
      </c>
      <c r="F115" s="44"/>
      <c r="G115" s="44"/>
      <c r="H115" s="44"/>
      <c r="I115" s="44"/>
      <c r="J115" s="45"/>
    </row>
    <row r="116">
      <c r="A116" s="35" t="s">
        <v>60</v>
      </c>
      <c r="B116" s="43"/>
      <c r="C116" s="44"/>
      <c r="D116" s="44"/>
      <c r="E116" s="46" t="s">
        <v>342</v>
      </c>
      <c r="F116" s="44"/>
      <c r="G116" s="44"/>
      <c r="H116" s="44"/>
      <c r="I116" s="44"/>
      <c r="J116" s="45"/>
    </row>
    <row r="117" ht="409.5">
      <c r="A117" s="35" t="s">
        <v>62</v>
      </c>
      <c r="B117" s="43"/>
      <c r="C117" s="44"/>
      <c r="D117" s="44"/>
      <c r="E117" s="37" t="s">
        <v>172</v>
      </c>
      <c r="F117" s="44"/>
      <c r="G117" s="44"/>
      <c r="H117" s="44"/>
      <c r="I117" s="44"/>
      <c r="J117" s="45"/>
    </row>
    <row r="118">
      <c r="A118" s="35" t="s">
        <v>53</v>
      </c>
      <c r="B118" s="35">
        <v>28</v>
      </c>
      <c r="C118" s="36" t="s">
        <v>175</v>
      </c>
      <c r="D118" s="35" t="s">
        <v>71</v>
      </c>
      <c r="E118" s="37" t="s">
        <v>176</v>
      </c>
      <c r="F118" s="38" t="s">
        <v>157</v>
      </c>
      <c r="G118" s="39">
        <v>1706.3789999999999</v>
      </c>
      <c r="H118" s="40">
        <v>0</v>
      </c>
      <c r="I118" s="41">
        <f>ROUND(G118*H118,P4)</f>
        <v>0</v>
      </c>
      <c r="J118" s="38" t="s">
        <v>70</v>
      </c>
      <c r="O118" s="42">
        <f>I118*0.21</f>
        <v>0</v>
      </c>
      <c r="P118">
        <v>3</v>
      </c>
    </row>
    <row r="119">
      <c r="A119" s="35" t="s">
        <v>58</v>
      </c>
      <c r="B119" s="43"/>
      <c r="C119" s="44"/>
      <c r="D119" s="44"/>
      <c r="E119" s="47" t="s">
        <v>71</v>
      </c>
      <c r="F119" s="44"/>
      <c r="G119" s="44"/>
      <c r="H119" s="44"/>
      <c r="I119" s="44"/>
      <c r="J119" s="45"/>
    </row>
    <row r="120">
      <c r="A120" s="35" t="s">
        <v>60</v>
      </c>
      <c r="B120" s="43"/>
      <c r="C120" s="44"/>
      <c r="D120" s="44"/>
      <c r="E120" s="46" t="s">
        <v>376</v>
      </c>
      <c r="F120" s="44"/>
      <c r="G120" s="44"/>
      <c r="H120" s="44"/>
      <c r="I120" s="44"/>
      <c r="J120" s="45"/>
    </row>
    <row r="121" ht="72">
      <c r="A121" s="35" t="s">
        <v>62</v>
      </c>
      <c r="B121" s="43"/>
      <c r="C121" s="44"/>
      <c r="D121" s="44"/>
      <c r="E121" s="37" t="s">
        <v>178</v>
      </c>
      <c r="F121" s="44"/>
      <c r="G121" s="44"/>
      <c r="H121" s="44"/>
      <c r="I121" s="44"/>
      <c r="J121" s="45"/>
    </row>
    <row r="122">
      <c r="A122" s="29" t="s">
        <v>50</v>
      </c>
      <c r="B122" s="30"/>
      <c r="C122" s="31" t="s">
        <v>186</v>
      </c>
      <c r="D122" s="32"/>
      <c r="E122" s="29" t="s">
        <v>187</v>
      </c>
      <c r="F122" s="32"/>
      <c r="G122" s="32"/>
      <c r="H122" s="32"/>
      <c r="I122" s="33">
        <f>SUMIFS(I123:I126,A123:A126,"P")</f>
        <v>0</v>
      </c>
      <c r="J122" s="34"/>
    </row>
    <row r="123">
      <c r="A123" s="35" t="s">
        <v>53</v>
      </c>
      <c r="B123" s="35">
        <v>29</v>
      </c>
      <c r="C123" s="36" t="s">
        <v>377</v>
      </c>
      <c r="D123" s="35" t="s">
        <v>71</v>
      </c>
      <c r="E123" s="37" t="s">
        <v>378</v>
      </c>
      <c r="F123" s="38" t="s">
        <v>57</v>
      </c>
      <c r="G123" s="39">
        <v>0.75600000000000001</v>
      </c>
      <c r="H123" s="40">
        <v>0</v>
      </c>
      <c r="I123" s="41">
        <f>ROUND(G123*H123,P4)</f>
        <v>0</v>
      </c>
      <c r="J123" s="38" t="s">
        <v>70</v>
      </c>
      <c r="O123" s="42">
        <f>I123*0.21</f>
        <v>0</v>
      </c>
      <c r="P123">
        <v>3</v>
      </c>
    </row>
    <row r="124">
      <c r="A124" s="35" t="s">
        <v>58</v>
      </c>
      <c r="B124" s="43"/>
      <c r="C124" s="44"/>
      <c r="D124" s="44"/>
      <c r="E124" s="37" t="s">
        <v>379</v>
      </c>
      <c r="F124" s="44"/>
      <c r="G124" s="44"/>
      <c r="H124" s="44"/>
      <c r="I124" s="44"/>
      <c r="J124" s="45"/>
    </row>
    <row r="125">
      <c r="A125" s="35" t="s">
        <v>60</v>
      </c>
      <c r="B125" s="43"/>
      <c r="C125" s="44"/>
      <c r="D125" s="44"/>
      <c r="E125" s="46" t="s">
        <v>380</v>
      </c>
      <c r="F125" s="44"/>
      <c r="G125" s="44"/>
      <c r="H125" s="44"/>
      <c r="I125" s="44"/>
      <c r="J125" s="45"/>
    </row>
    <row r="126" ht="100.8">
      <c r="A126" s="35" t="s">
        <v>62</v>
      </c>
      <c r="B126" s="43"/>
      <c r="C126" s="44"/>
      <c r="D126" s="44"/>
      <c r="E126" s="37" t="s">
        <v>381</v>
      </c>
      <c r="F126" s="44"/>
      <c r="G126" s="44"/>
      <c r="H126" s="44"/>
      <c r="I126" s="44"/>
      <c r="J126" s="45"/>
    </row>
    <row r="127">
      <c r="A127" s="29" t="s">
        <v>50</v>
      </c>
      <c r="B127" s="30"/>
      <c r="C127" s="31" t="s">
        <v>193</v>
      </c>
      <c r="D127" s="32"/>
      <c r="E127" s="29" t="s">
        <v>194</v>
      </c>
      <c r="F127" s="32"/>
      <c r="G127" s="32"/>
      <c r="H127" s="32"/>
      <c r="I127" s="33">
        <f>SUMIFS(I128:I207,A128:A207,"P")</f>
        <v>0</v>
      </c>
      <c r="J127" s="34"/>
    </row>
    <row r="128" ht="28.8">
      <c r="A128" s="35" t="s">
        <v>53</v>
      </c>
      <c r="B128" s="35">
        <v>30</v>
      </c>
      <c r="C128" s="36" t="s">
        <v>382</v>
      </c>
      <c r="D128" s="35" t="s">
        <v>71</v>
      </c>
      <c r="E128" s="37" t="s">
        <v>383</v>
      </c>
      <c r="F128" s="38" t="s">
        <v>157</v>
      </c>
      <c r="G128" s="39">
        <v>95.097999999999999</v>
      </c>
      <c r="H128" s="40">
        <v>0</v>
      </c>
      <c r="I128" s="41">
        <f>ROUND(G128*H128,P4)</f>
        <v>0</v>
      </c>
      <c r="J128" s="38" t="s">
        <v>70</v>
      </c>
      <c r="O128" s="42">
        <f>I128*0.21</f>
        <v>0</v>
      </c>
      <c r="P128">
        <v>3</v>
      </c>
    </row>
    <row r="129" ht="28.8">
      <c r="A129" s="35" t="s">
        <v>58</v>
      </c>
      <c r="B129" s="43"/>
      <c r="C129" s="44"/>
      <c r="D129" s="44"/>
      <c r="E129" s="37" t="s">
        <v>384</v>
      </c>
      <c r="F129" s="44"/>
      <c r="G129" s="44"/>
      <c r="H129" s="44"/>
      <c r="I129" s="44"/>
      <c r="J129" s="45"/>
    </row>
    <row r="130" ht="57.6">
      <c r="A130" s="35" t="s">
        <v>60</v>
      </c>
      <c r="B130" s="43"/>
      <c r="C130" s="44"/>
      <c r="D130" s="44"/>
      <c r="E130" s="46" t="s">
        <v>385</v>
      </c>
      <c r="F130" s="44"/>
      <c r="G130" s="44"/>
      <c r="H130" s="44"/>
      <c r="I130" s="44"/>
      <c r="J130" s="45"/>
    </row>
    <row r="131" ht="158.4">
      <c r="A131" s="35" t="s">
        <v>62</v>
      </c>
      <c r="B131" s="43"/>
      <c r="C131" s="44"/>
      <c r="D131" s="44"/>
      <c r="E131" s="37" t="s">
        <v>199</v>
      </c>
      <c r="F131" s="44"/>
      <c r="G131" s="44"/>
      <c r="H131" s="44"/>
      <c r="I131" s="44"/>
      <c r="J131" s="45"/>
    </row>
    <row r="132">
      <c r="A132" s="35" t="s">
        <v>53</v>
      </c>
      <c r="B132" s="35">
        <v>31</v>
      </c>
      <c r="C132" s="36" t="s">
        <v>386</v>
      </c>
      <c r="D132" s="35" t="s">
        <v>71</v>
      </c>
      <c r="E132" s="37" t="s">
        <v>387</v>
      </c>
      <c r="F132" s="38" t="s">
        <v>157</v>
      </c>
      <c r="G132" s="39">
        <v>42.784999999999997</v>
      </c>
      <c r="H132" s="40">
        <v>0</v>
      </c>
      <c r="I132" s="41">
        <f>ROUND(G132*H132,P4)</f>
        <v>0</v>
      </c>
      <c r="J132" s="38" t="s">
        <v>70</v>
      </c>
      <c r="O132" s="42">
        <f>I132*0.21</f>
        <v>0</v>
      </c>
      <c r="P132">
        <v>3</v>
      </c>
    </row>
    <row r="133">
      <c r="A133" s="35" t="s">
        <v>58</v>
      </c>
      <c r="B133" s="43"/>
      <c r="C133" s="44"/>
      <c r="D133" s="44"/>
      <c r="E133" s="37" t="s">
        <v>388</v>
      </c>
      <c r="F133" s="44"/>
      <c r="G133" s="44"/>
      <c r="H133" s="44"/>
      <c r="I133" s="44"/>
      <c r="J133" s="45"/>
    </row>
    <row r="134">
      <c r="A134" s="35" t="s">
        <v>60</v>
      </c>
      <c r="B134" s="43"/>
      <c r="C134" s="44"/>
      <c r="D134" s="44"/>
      <c r="E134" s="46" t="s">
        <v>389</v>
      </c>
      <c r="F134" s="44"/>
      <c r="G134" s="44"/>
      <c r="H134" s="44"/>
      <c r="I134" s="44"/>
      <c r="J134" s="45"/>
    </row>
    <row r="135" ht="86.4">
      <c r="A135" s="35" t="s">
        <v>62</v>
      </c>
      <c r="B135" s="43"/>
      <c r="C135" s="44"/>
      <c r="D135" s="44"/>
      <c r="E135" s="37" t="s">
        <v>204</v>
      </c>
      <c r="F135" s="44"/>
      <c r="G135" s="44"/>
      <c r="H135" s="44"/>
      <c r="I135" s="44"/>
      <c r="J135" s="45"/>
    </row>
    <row r="136">
      <c r="A136" s="35" t="s">
        <v>53</v>
      </c>
      <c r="B136" s="35">
        <v>32</v>
      </c>
      <c r="C136" s="36" t="s">
        <v>200</v>
      </c>
      <c r="D136" s="35" t="s">
        <v>71</v>
      </c>
      <c r="E136" s="37" t="s">
        <v>201</v>
      </c>
      <c r="F136" s="38" t="s">
        <v>157</v>
      </c>
      <c r="G136" s="39">
        <v>1717.4069999999999</v>
      </c>
      <c r="H136" s="40">
        <v>0</v>
      </c>
      <c r="I136" s="41">
        <f>ROUND(G136*H136,P4)</f>
        <v>0</v>
      </c>
      <c r="J136" s="38" t="s">
        <v>70</v>
      </c>
      <c r="O136" s="42">
        <f>I136*0.21</f>
        <v>0</v>
      </c>
      <c r="P136">
        <v>3</v>
      </c>
    </row>
    <row r="137">
      <c r="A137" s="35" t="s">
        <v>58</v>
      </c>
      <c r="B137" s="43"/>
      <c r="C137" s="44"/>
      <c r="D137" s="44"/>
      <c r="E137" s="37" t="s">
        <v>202</v>
      </c>
      <c r="F137" s="44"/>
      <c r="G137" s="44"/>
      <c r="H137" s="44"/>
      <c r="I137" s="44"/>
      <c r="J137" s="45"/>
    </row>
    <row r="138">
      <c r="A138" s="35" t="s">
        <v>60</v>
      </c>
      <c r="B138" s="43"/>
      <c r="C138" s="44"/>
      <c r="D138" s="44"/>
      <c r="E138" s="46" t="s">
        <v>390</v>
      </c>
      <c r="F138" s="44"/>
      <c r="G138" s="44"/>
      <c r="H138" s="44"/>
      <c r="I138" s="44"/>
      <c r="J138" s="45"/>
    </row>
    <row r="139" ht="86.4">
      <c r="A139" s="35" t="s">
        <v>62</v>
      </c>
      <c r="B139" s="43"/>
      <c r="C139" s="44"/>
      <c r="D139" s="44"/>
      <c r="E139" s="37" t="s">
        <v>204</v>
      </c>
      <c r="F139" s="44"/>
      <c r="G139" s="44"/>
      <c r="H139" s="44"/>
      <c r="I139" s="44"/>
      <c r="J139" s="45"/>
    </row>
    <row r="140">
      <c r="A140" s="35" t="s">
        <v>53</v>
      </c>
      <c r="B140" s="35">
        <v>33</v>
      </c>
      <c r="C140" s="36" t="s">
        <v>205</v>
      </c>
      <c r="D140" s="35" t="s">
        <v>71</v>
      </c>
      <c r="E140" s="37" t="s">
        <v>206</v>
      </c>
      <c r="F140" s="38" t="s">
        <v>157</v>
      </c>
      <c r="G140" s="39">
        <v>128.23099999999999</v>
      </c>
      <c r="H140" s="40">
        <v>0</v>
      </c>
      <c r="I140" s="41">
        <f>ROUND(G140*H140,P4)</f>
        <v>0</v>
      </c>
      <c r="J140" s="38" t="s">
        <v>70</v>
      </c>
      <c r="O140" s="42">
        <f>I140*0.21</f>
        <v>0</v>
      </c>
      <c r="P140">
        <v>3</v>
      </c>
    </row>
    <row r="141">
      <c r="A141" s="35" t="s">
        <v>58</v>
      </c>
      <c r="B141" s="43"/>
      <c r="C141" s="44"/>
      <c r="D141" s="44"/>
      <c r="E141" s="37" t="s">
        <v>391</v>
      </c>
      <c r="F141" s="44"/>
      <c r="G141" s="44"/>
      <c r="H141" s="44"/>
      <c r="I141" s="44"/>
      <c r="J141" s="45"/>
    </row>
    <row r="142" ht="43.2">
      <c r="A142" s="35" t="s">
        <v>60</v>
      </c>
      <c r="B142" s="43"/>
      <c r="C142" s="44"/>
      <c r="D142" s="44"/>
      <c r="E142" s="46" t="s">
        <v>392</v>
      </c>
      <c r="F142" s="44"/>
      <c r="G142" s="44"/>
      <c r="H142" s="44"/>
      <c r="I142" s="44"/>
      <c r="J142" s="45"/>
    </row>
    <row r="143" ht="86.4">
      <c r="A143" s="35" t="s">
        <v>62</v>
      </c>
      <c r="B143" s="43"/>
      <c r="C143" s="44"/>
      <c r="D143" s="44"/>
      <c r="E143" s="37" t="s">
        <v>204</v>
      </c>
      <c r="F143" s="44"/>
      <c r="G143" s="44"/>
      <c r="H143" s="44"/>
      <c r="I143" s="44"/>
      <c r="J143" s="45"/>
    </row>
    <row r="144">
      <c r="A144" s="35" t="s">
        <v>53</v>
      </c>
      <c r="B144" s="35">
        <v>34</v>
      </c>
      <c r="C144" s="36" t="s">
        <v>214</v>
      </c>
      <c r="D144" s="35" t="s">
        <v>71</v>
      </c>
      <c r="E144" s="37" t="s">
        <v>215</v>
      </c>
      <c r="F144" s="38" t="s">
        <v>157</v>
      </c>
      <c r="G144" s="39">
        <v>96.197000000000003</v>
      </c>
      <c r="H144" s="40">
        <v>0</v>
      </c>
      <c r="I144" s="41">
        <f>ROUND(G144*H144,P4)</f>
        <v>0</v>
      </c>
      <c r="J144" s="38" t="s">
        <v>70</v>
      </c>
      <c r="O144" s="42">
        <f>I144*0.21</f>
        <v>0</v>
      </c>
      <c r="P144">
        <v>3</v>
      </c>
    </row>
    <row r="145">
      <c r="A145" s="35" t="s">
        <v>58</v>
      </c>
      <c r="B145" s="43"/>
      <c r="C145" s="44"/>
      <c r="D145" s="44"/>
      <c r="E145" s="37" t="s">
        <v>216</v>
      </c>
      <c r="F145" s="44"/>
      <c r="G145" s="44"/>
      <c r="H145" s="44"/>
      <c r="I145" s="44"/>
      <c r="J145" s="45"/>
    </row>
    <row r="146">
      <c r="A146" s="35" t="s">
        <v>60</v>
      </c>
      <c r="B146" s="43"/>
      <c r="C146" s="44"/>
      <c r="D146" s="44"/>
      <c r="E146" s="46" t="s">
        <v>393</v>
      </c>
      <c r="F146" s="44"/>
      <c r="G146" s="44"/>
      <c r="H146" s="44"/>
      <c r="I146" s="44"/>
      <c r="J146" s="45"/>
    </row>
    <row r="147" ht="115.2">
      <c r="A147" s="35" t="s">
        <v>62</v>
      </c>
      <c r="B147" s="43"/>
      <c r="C147" s="44"/>
      <c r="D147" s="44"/>
      <c r="E147" s="37" t="s">
        <v>218</v>
      </c>
      <c r="F147" s="44"/>
      <c r="G147" s="44"/>
      <c r="H147" s="44"/>
      <c r="I147" s="44"/>
      <c r="J147" s="45"/>
    </row>
    <row r="148">
      <c r="A148" s="35" t="s">
        <v>53</v>
      </c>
      <c r="B148" s="35">
        <v>35</v>
      </c>
      <c r="C148" s="36" t="s">
        <v>394</v>
      </c>
      <c r="D148" s="35" t="s">
        <v>71</v>
      </c>
      <c r="E148" s="37" t="s">
        <v>395</v>
      </c>
      <c r="F148" s="38" t="s">
        <v>157</v>
      </c>
      <c r="G148" s="39">
        <v>142.25</v>
      </c>
      <c r="H148" s="40">
        <v>0</v>
      </c>
      <c r="I148" s="41">
        <f>ROUND(G148*H148,P4)</f>
        <v>0</v>
      </c>
      <c r="J148" s="38" t="s">
        <v>70</v>
      </c>
      <c r="O148" s="42">
        <f>I148*0.21</f>
        <v>0</v>
      </c>
      <c r="P148">
        <v>3</v>
      </c>
    </row>
    <row r="149">
      <c r="A149" s="35" t="s">
        <v>58</v>
      </c>
      <c r="B149" s="43"/>
      <c r="C149" s="44"/>
      <c r="D149" s="44"/>
      <c r="E149" s="37" t="s">
        <v>396</v>
      </c>
      <c r="F149" s="44"/>
      <c r="G149" s="44"/>
      <c r="H149" s="44"/>
      <c r="I149" s="44"/>
      <c r="J149" s="45"/>
    </row>
    <row r="150" ht="43.2">
      <c r="A150" s="35" t="s">
        <v>60</v>
      </c>
      <c r="B150" s="43"/>
      <c r="C150" s="44"/>
      <c r="D150" s="44"/>
      <c r="E150" s="46" t="s">
        <v>397</v>
      </c>
      <c r="F150" s="44"/>
      <c r="G150" s="44"/>
      <c r="H150" s="44"/>
      <c r="I150" s="44"/>
      <c r="J150" s="45"/>
    </row>
    <row r="151" ht="187.2">
      <c r="A151" s="35" t="s">
        <v>62</v>
      </c>
      <c r="B151" s="43"/>
      <c r="C151" s="44"/>
      <c r="D151" s="44"/>
      <c r="E151" s="37" t="s">
        <v>223</v>
      </c>
      <c r="F151" s="44"/>
      <c r="G151" s="44"/>
      <c r="H151" s="44"/>
      <c r="I151" s="44"/>
      <c r="J151" s="45"/>
    </row>
    <row r="152">
      <c r="A152" s="35" t="s">
        <v>53</v>
      </c>
      <c r="B152" s="35">
        <v>36</v>
      </c>
      <c r="C152" s="36" t="s">
        <v>219</v>
      </c>
      <c r="D152" s="35" t="s">
        <v>71</v>
      </c>
      <c r="E152" s="37" t="s">
        <v>220</v>
      </c>
      <c r="F152" s="38" t="s">
        <v>157</v>
      </c>
      <c r="G152" s="39">
        <v>24.584</v>
      </c>
      <c r="H152" s="40">
        <v>0</v>
      </c>
      <c r="I152" s="41">
        <f>ROUND(G152*H152,P4)</f>
        <v>0</v>
      </c>
      <c r="J152" s="38" t="s">
        <v>70</v>
      </c>
      <c r="O152" s="42">
        <f>I152*0.21</f>
        <v>0</v>
      </c>
      <c r="P152">
        <v>3</v>
      </c>
    </row>
    <row r="153">
      <c r="A153" s="35" t="s">
        <v>58</v>
      </c>
      <c r="B153" s="43"/>
      <c r="C153" s="44"/>
      <c r="D153" s="44"/>
      <c r="E153" s="37" t="s">
        <v>221</v>
      </c>
      <c r="F153" s="44"/>
      <c r="G153" s="44"/>
      <c r="H153" s="44"/>
      <c r="I153" s="44"/>
      <c r="J153" s="45"/>
    </row>
    <row r="154">
      <c r="A154" s="35" t="s">
        <v>60</v>
      </c>
      <c r="B154" s="43"/>
      <c r="C154" s="44"/>
      <c r="D154" s="44"/>
      <c r="E154" s="46" t="s">
        <v>398</v>
      </c>
      <c r="F154" s="44"/>
      <c r="G154" s="44"/>
      <c r="H154" s="44"/>
      <c r="I154" s="44"/>
      <c r="J154" s="45"/>
    </row>
    <row r="155" ht="187.2">
      <c r="A155" s="35" t="s">
        <v>62</v>
      </c>
      <c r="B155" s="43"/>
      <c r="C155" s="44"/>
      <c r="D155" s="44"/>
      <c r="E155" s="37" t="s">
        <v>223</v>
      </c>
      <c r="F155" s="44"/>
      <c r="G155" s="44"/>
      <c r="H155" s="44"/>
      <c r="I155" s="44"/>
      <c r="J155" s="45"/>
    </row>
    <row r="156">
      <c r="A156" s="35" t="s">
        <v>53</v>
      </c>
      <c r="B156" s="35">
        <v>37</v>
      </c>
      <c r="C156" s="36" t="s">
        <v>399</v>
      </c>
      <c r="D156" s="35" t="s">
        <v>71</v>
      </c>
      <c r="E156" s="37" t="s">
        <v>400</v>
      </c>
      <c r="F156" s="38" t="s">
        <v>157</v>
      </c>
      <c r="G156" s="39">
        <v>138.786</v>
      </c>
      <c r="H156" s="40">
        <v>0</v>
      </c>
      <c r="I156" s="41">
        <f>ROUND(G156*H156,P4)</f>
        <v>0</v>
      </c>
      <c r="J156" s="38" t="s">
        <v>70</v>
      </c>
      <c r="O156" s="42">
        <f>I156*0.21</f>
        <v>0</v>
      </c>
      <c r="P156">
        <v>3</v>
      </c>
    </row>
    <row r="157">
      <c r="A157" s="35" t="s">
        <v>58</v>
      </c>
      <c r="B157" s="43"/>
      <c r="C157" s="44"/>
      <c r="D157" s="44"/>
      <c r="E157" s="37" t="s">
        <v>401</v>
      </c>
      <c r="F157" s="44"/>
      <c r="G157" s="44"/>
      <c r="H157" s="44"/>
      <c r="I157" s="44"/>
      <c r="J157" s="45"/>
    </row>
    <row r="158" ht="43.2">
      <c r="A158" s="35" t="s">
        <v>60</v>
      </c>
      <c r="B158" s="43"/>
      <c r="C158" s="44"/>
      <c r="D158" s="44"/>
      <c r="E158" s="46" t="s">
        <v>402</v>
      </c>
      <c r="F158" s="44"/>
      <c r="G158" s="44"/>
      <c r="H158" s="44"/>
      <c r="I158" s="44"/>
      <c r="J158" s="45"/>
    </row>
    <row r="159" ht="187.2">
      <c r="A159" s="35" t="s">
        <v>62</v>
      </c>
      <c r="B159" s="43"/>
      <c r="C159" s="44"/>
      <c r="D159" s="44"/>
      <c r="E159" s="37" t="s">
        <v>223</v>
      </c>
      <c r="F159" s="44"/>
      <c r="G159" s="44"/>
      <c r="H159" s="44"/>
      <c r="I159" s="44"/>
      <c r="J159" s="45"/>
    </row>
    <row r="160">
      <c r="A160" s="35" t="s">
        <v>53</v>
      </c>
      <c r="B160" s="35">
        <v>38</v>
      </c>
      <c r="C160" s="36" t="s">
        <v>233</v>
      </c>
      <c r="D160" s="35" t="s">
        <v>71</v>
      </c>
      <c r="E160" s="37" t="s">
        <v>234</v>
      </c>
      <c r="F160" s="38" t="s">
        <v>157</v>
      </c>
      <c r="G160" s="39">
        <v>573.09900000000005</v>
      </c>
      <c r="H160" s="40">
        <v>0</v>
      </c>
      <c r="I160" s="41">
        <f>ROUND(G160*H160,P4)</f>
        <v>0</v>
      </c>
      <c r="J160" s="38" t="s">
        <v>70</v>
      </c>
      <c r="O160" s="42">
        <f>I160*0.21</f>
        <v>0</v>
      </c>
      <c r="P160">
        <v>3</v>
      </c>
    </row>
    <row r="161">
      <c r="A161" s="35" t="s">
        <v>58</v>
      </c>
      <c r="B161" s="43"/>
      <c r="C161" s="44"/>
      <c r="D161" s="44"/>
      <c r="E161" s="37" t="s">
        <v>403</v>
      </c>
      <c r="F161" s="44"/>
      <c r="G161" s="44"/>
      <c r="H161" s="44"/>
      <c r="I161" s="44"/>
      <c r="J161" s="45"/>
    </row>
    <row r="162" ht="43.2">
      <c r="A162" s="35" t="s">
        <v>60</v>
      </c>
      <c r="B162" s="43"/>
      <c r="C162" s="44"/>
      <c r="D162" s="44"/>
      <c r="E162" s="46" t="s">
        <v>404</v>
      </c>
      <c r="F162" s="44"/>
      <c r="G162" s="44"/>
      <c r="H162" s="44"/>
      <c r="I162" s="44"/>
      <c r="J162" s="45"/>
    </row>
    <row r="163" ht="216">
      <c r="A163" s="35" t="s">
        <v>62</v>
      </c>
      <c r="B163" s="43"/>
      <c r="C163" s="44"/>
      <c r="D163" s="44"/>
      <c r="E163" s="37" t="s">
        <v>237</v>
      </c>
      <c r="F163" s="44"/>
      <c r="G163" s="44"/>
      <c r="H163" s="44"/>
      <c r="I163" s="44"/>
      <c r="J163" s="45"/>
    </row>
    <row r="164">
      <c r="A164" s="35" t="s">
        <v>53</v>
      </c>
      <c r="B164" s="35">
        <v>39</v>
      </c>
      <c r="C164" s="36" t="s">
        <v>405</v>
      </c>
      <c r="D164" s="35" t="s">
        <v>71</v>
      </c>
      <c r="E164" s="37" t="s">
        <v>406</v>
      </c>
      <c r="F164" s="38" t="s">
        <v>157</v>
      </c>
      <c r="G164" s="39">
        <v>40.064999999999998</v>
      </c>
      <c r="H164" s="40">
        <v>0</v>
      </c>
      <c r="I164" s="41">
        <f>ROUND(G164*H164,P4)</f>
        <v>0</v>
      </c>
      <c r="J164" s="38" t="s">
        <v>70</v>
      </c>
      <c r="O164" s="42">
        <f>I164*0.21</f>
        <v>0</v>
      </c>
      <c r="P164">
        <v>3</v>
      </c>
    </row>
    <row r="165" ht="28.8">
      <c r="A165" s="35" t="s">
        <v>58</v>
      </c>
      <c r="B165" s="43"/>
      <c r="C165" s="44"/>
      <c r="D165" s="44"/>
      <c r="E165" s="37" t="s">
        <v>407</v>
      </c>
      <c r="F165" s="44"/>
      <c r="G165" s="44"/>
      <c r="H165" s="44"/>
      <c r="I165" s="44"/>
      <c r="J165" s="45"/>
    </row>
    <row r="166">
      <c r="A166" s="35" t="s">
        <v>60</v>
      </c>
      <c r="B166" s="43"/>
      <c r="C166" s="44"/>
      <c r="D166" s="44"/>
      <c r="E166" s="46" t="s">
        <v>408</v>
      </c>
      <c r="F166" s="44"/>
      <c r="G166" s="44"/>
      <c r="H166" s="44"/>
      <c r="I166" s="44"/>
      <c r="J166" s="45"/>
    </row>
    <row r="167" ht="216">
      <c r="A167" s="35" t="s">
        <v>62</v>
      </c>
      <c r="B167" s="43"/>
      <c r="C167" s="44"/>
      <c r="D167" s="44"/>
      <c r="E167" s="37" t="s">
        <v>237</v>
      </c>
      <c r="F167" s="44"/>
      <c r="G167" s="44"/>
      <c r="H167" s="44"/>
      <c r="I167" s="44"/>
      <c r="J167" s="45"/>
    </row>
    <row r="168" ht="28.8">
      <c r="A168" s="35" t="s">
        <v>53</v>
      </c>
      <c r="B168" s="35">
        <v>40</v>
      </c>
      <c r="C168" s="36" t="s">
        <v>238</v>
      </c>
      <c r="D168" s="35" t="s">
        <v>71</v>
      </c>
      <c r="E168" s="37" t="s">
        <v>239</v>
      </c>
      <c r="F168" s="38" t="s">
        <v>157</v>
      </c>
      <c r="G168" s="39">
        <v>89.960999999999999</v>
      </c>
      <c r="H168" s="40">
        <v>0</v>
      </c>
      <c r="I168" s="41">
        <f>ROUND(G168*H168,P4)</f>
        <v>0</v>
      </c>
      <c r="J168" s="38" t="s">
        <v>70</v>
      </c>
      <c r="O168" s="42">
        <f>I168*0.21</f>
        <v>0</v>
      </c>
      <c r="P168">
        <v>3</v>
      </c>
    </row>
    <row r="169">
      <c r="A169" s="35" t="s">
        <v>58</v>
      </c>
      <c r="B169" s="43"/>
      <c r="C169" s="44"/>
      <c r="D169" s="44"/>
      <c r="E169" s="37" t="s">
        <v>409</v>
      </c>
      <c r="F169" s="44"/>
      <c r="G169" s="44"/>
      <c r="H169" s="44"/>
      <c r="I169" s="44"/>
      <c r="J169" s="45"/>
    </row>
    <row r="170" ht="43.2">
      <c r="A170" s="35" t="s">
        <v>60</v>
      </c>
      <c r="B170" s="43"/>
      <c r="C170" s="44"/>
      <c r="D170" s="44"/>
      <c r="E170" s="46" t="s">
        <v>410</v>
      </c>
      <c r="F170" s="44"/>
      <c r="G170" s="44"/>
      <c r="H170" s="44"/>
      <c r="I170" s="44"/>
      <c r="J170" s="45"/>
    </row>
    <row r="171" ht="216">
      <c r="A171" s="35" t="s">
        <v>62</v>
      </c>
      <c r="B171" s="43"/>
      <c r="C171" s="44"/>
      <c r="D171" s="44"/>
      <c r="E171" s="37" t="s">
        <v>237</v>
      </c>
      <c r="F171" s="44"/>
      <c r="G171" s="44"/>
      <c r="H171" s="44"/>
      <c r="I171" s="44"/>
      <c r="J171" s="45"/>
    </row>
    <row r="172">
      <c r="A172" s="35" t="s">
        <v>53</v>
      </c>
      <c r="B172" s="35">
        <v>41</v>
      </c>
      <c r="C172" s="36" t="s">
        <v>242</v>
      </c>
      <c r="D172" s="35" t="s">
        <v>243</v>
      </c>
      <c r="E172" s="37" t="s">
        <v>244</v>
      </c>
      <c r="F172" s="38" t="s">
        <v>157</v>
      </c>
      <c r="G172" s="39">
        <v>20.658999999999999</v>
      </c>
      <c r="H172" s="40">
        <v>0</v>
      </c>
      <c r="I172" s="41">
        <f>ROUND(G172*H172,P4)</f>
        <v>0</v>
      </c>
      <c r="J172" s="38" t="s">
        <v>70</v>
      </c>
      <c r="O172" s="42">
        <f>I172*0.21</f>
        <v>0</v>
      </c>
      <c r="P172">
        <v>3</v>
      </c>
    </row>
    <row r="173" ht="43.2">
      <c r="A173" s="35" t="s">
        <v>58</v>
      </c>
      <c r="B173" s="43"/>
      <c r="C173" s="44"/>
      <c r="D173" s="44"/>
      <c r="E173" s="37" t="s">
        <v>411</v>
      </c>
      <c r="F173" s="44"/>
      <c r="G173" s="44"/>
      <c r="H173" s="44"/>
      <c r="I173" s="44"/>
      <c r="J173" s="45"/>
    </row>
    <row r="174">
      <c r="A174" s="35" t="s">
        <v>60</v>
      </c>
      <c r="B174" s="43"/>
      <c r="C174" s="44"/>
      <c r="D174" s="44"/>
      <c r="E174" s="46" t="s">
        <v>412</v>
      </c>
      <c r="F174" s="44"/>
      <c r="G174" s="44"/>
      <c r="H174" s="44"/>
      <c r="I174" s="44"/>
      <c r="J174" s="45"/>
    </row>
    <row r="175" ht="216">
      <c r="A175" s="35" t="s">
        <v>62</v>
      </c>
      <c r="B175" s="43"/>
      <c r="C175" s="44"/>
      <c r="D175" s="44"/>
      <c r="E175" s="37" t="s">
        <v>237</v>
      </c>
      <c r="F175" s="44"/>
      <c r="G175" s="44"/>
      <c r="H175" s="44"/>
      <c r="I175" s="44"/>
      <c r="J175" s="45"/>
    </row>
    <row r="176">
      <c r="A176" s="35" t="s">
        <v>53</v>
      </c>
      <c r="B176" s="35">
        <v>42</v>
      </c>
      <c r="C176" s="36" t="s">
        <v>242</v>
      </c>
      <c r="D176" s="35" t="s">
        <v>247</v>
      </c>
      <c r="E176" s="37" t="s">
        <v>244</v>
      </c>
      <c r="F176" s="38" t="s">
        <v>157</v>
      </c>
      <c r="G176" s="39">
        <v>31.849</v>
      </c>
      <c r="H176" s="40">
        <v>0</v>
      </c>
      <c r="I176" s="41">
        <f>ROUND(G176*H176,P4)</f>
        <v>0</v>
      </c>
      <c r="J176" s="38" t="s">
        <v>70</v>
      </c>
      <c r="O176" s="42">
        <f>I176*0.21</f>
        <v>0</v>
      </c>
      <c r="P176">
        <v>3</v>
      </c>
    </row>
    <row r="177" ht="43.2">
      <c r="A177" s="35" t="s">
        <v>58</v>
      </c>
      <c r="B177" s="43"/>
      <c r="C177" s="44"/>
      <c r="D177" s="44"/>
      <c r="E177" s="37" t="s">
        <v>413</v>
      </c>
      <c r="F177" s="44"/>
      <c r="G177" s="44"/>
      <c r="H177" s="44"/>
      <c r="I177" s="44"/>
      <c r="J177" s="45"/>
    </row>
    <row r="178">
      <c r="A178" s="35" t="s">
        <v>60</v>
      </c>
      <c r="B178" s="43"/>
      <c r="C178" s="44"/>
      <c r="D178" s="44"/>
      <c r="E178" s="46" t="s">
        <v>414</v>
      </c>
      <c r="F178" s="44"/>
      <c r="G178" s="44"/>
      <c r="H178" s="44"/>
      <c r="I178" s="44"/>
      <c r="J178" s="45"/>
    </row>
    <row r="179" ht="216">
      <c r="A179" s="35" t="s">
        <v>62</v>
      </c>
      <c r="B179" s="43"/>
      <c r="C179" s="44"/>
      <c r="D179" s="44"/>
      <c r="E179" s="37" t="s">
        <v>237</v>
      </c>
      <c r="F179" s="44"/>
      <c r="G179" s="44"/>
      <c r="H179" s="44"/>
      <c r="I179" s="44"/>
      <c r="J179" s="45"/>
    </row>
    <row r="180">
      <c r="A180" s="35" t="s">
        <v>53</v>
      </c>
      <c r="B180" s="35">
        <v>43</v>
      </c>
      <c r="C180" s="36" t="s">
        <v>415</v>
      </c>
      <c r="D180" s="35" t="s">
        <v>71</v>
      </c>
      <c r="E180" s="37" t="s">
        <v>416</v>
      </c>
      <c r="F180" s="38" t="s">
        <v>157</v>
      </c>
      <c r="G180" s="39">
        <v>327.05900000000003</v>
      </c>
      <c r="H180" s="40">
        <v>0</v>
      </c>
      <c r="I180" s="41">
        <f>ROUND(G180*H180,P4)</f>
        <v>0</v>
      </c>
      <c r="J180" s="38" t="s">
        <v>70</v>
      </c>
      <c r="O180" s="42">
        <f>I180*0.21</f>
        <v>0</v>
      </c>
      <c r="P180">
        <v>3</v>
      </c>
    </row>
    <row r="181">
      <c r="A181" s="35" t="s">
        <v>58</v>
      </c>
      <c r="B181" s="43"/>
      <c r="C181" s="44"/>
      <c r="D181" s="44"/>
      <c r="E181" s="37" t="s">
        <v>417</v>
      </c>
      <c r="F181" s="44"/>
      <c r="G181" s="44"/>
      <c r="H181" s="44"/>
      <c r="I181" s="44"/>
      <c r="J181" s="45"/>
    </row>
    <row r="182">
      <c r="A182" s="35" t="s">
        <v>60</v>
      </c>
      <c r="B182" s="43"/>
      <c r="C182" s="44"/>
      <c r="D182" s="44"/>
      <c r="E182" s="46" t="s">
        <v>418</v>
      </c>
      <c r="F182" s="44"/>
      <c r="G182" s="44"/>
      <c r="H182" s="44"/>
      <c r="I182" s="44"/>
      <c r="J182" s="45"/>
    </row>
    <row r="183" ht="216">
      <c r="A183" s="35" t="s">
        <v>62</v>
      </c>
      <c r="B183" s="43"/>
      <c r="C183" s="44"/>
      <c r="D183" s="44"/>
      <c r="E183" s="37" t="s">
        <v>237</v>
      </c>
      <c r="F183" s="44"/>
      <c r="G183" s="44"/>
      <c r="H183" s="44"/>
      <c r="I183" s="44"/>
      <c r="J183" s="45"/>
    </row>
    <row r="184">
      <c r="A184" s="35" t="s">
        <v>53</v>
      </c>
      <c r="B184" s="35">
        <v>44</v>
      </c>
      <c r="C184" s="36" t="s">
        <v>419</v>
      </c>
      <c r="D184" s="35" t="s">
        <v>247</v>
      </c>
      <c r="E184" s="37" t="s">
        <v>420</v>
      </c>
      <c r="F184" s="38" t="s">
        <v>157</v>
      </c>
      <c r="G184" s="39">
        <v>35.427999999999997</v>
      </c>
      <c r="H184" s="40">
        <v>0</v>
      </c>
      <c r="I184" s="41">
        <f>ROUND(G184*H184,P4)</f>
        <v>0</v>
      </c>
      <c r="J184" s="38" t="s">
        <v>70</v>
      </c>
      <c r="O184" s="42">
        <f>I184*0.21</f>
        <v>0</v>
      </c>
      <c r="P184">
        <v>3</v>
      </c>
    </row>
    <row r="185" ht="43.2">
      <c r="A185" s="35" t="s">
        <v>58</v>
      </c>
      <c r="B185" s="43"/>
      <c r="C185" s="44"/>
      <c r="D185" s="44"/>
      <c r="E185" s="37" t="s">
        <v>421</v>
      </c>
      <c r="F185" s="44"/>
      <c r="G185" s="44"/>
      <c r="H185" s="44"/>
      <c r="I185" s="44"/>
      <c r="J185" s="45"/>
    </row>
    <row r="186">
      <c r="A186" s="35" t="s">
        <v>60</v>
      </c>
      <c r="B186" s="43"/>
      <c r="C186" s="44"/>
      <c r="D186" s="44"/>
      <c r="E186" s="46" t="s">
        <v>422</v>
      </c>
      <c r="F186" s="44"/>
      <c r="G186" s="44"/>
      <c r="H186" s="44"/>
      <c r="I186" s="44"/>
      <c r="J186" s="45"/>
    </row>
    <row r="187" ht="216">
      <c r="A187" s="35" t="s">
        <v>62</v>
      </c>
      <c r="B187" s="43"/>
      <c r="C187" s="44"/>
      <c r="D187" s="44"/>
      <c r="E187" s="37" t="s">
        <v>237</v>
      </c>
      <c r="F187" s="44"/>
      <c r="G187" s="44"/>
      <c r="H187" s="44"/>
      <c r="I187" s="44"/>
      <c r="J187" s="45"/>
    </row>
    <row r="188">
      <c r="A188" s="35" t="s">
        <v>53</v>
      </c>
      <c r="B188" s="35">
        <v>45</v>
      </c>
      <c r="C188" s="36" t="s">
        <v>419</v>
      </c>
      <c r="D188" s="35" t="s">
        <v>423</v>
      </c>
      <c r="E188" s="37" t="s">
        <v>420</v>
      </c>
      <c r="F188" s="38" t="s">
        <v>157</v>
      </c>
      <c r="G188" s="39">
        <v>4.4370000000000003</v>
      </c>
      <c r="H188" s="40">
        <v>0</v>
      </c>
      <c r="I188" s="41">
        <f>ROUND(G188*H188,P4)</f>
        <v>0</v>
      </c>
      <c r="J188" s="38" t="s">
        <v>70</v>
      </c>
      <c r="O188" s="42">
        <f>I188*0.21</f>
        <v>0</v>
      </c>
      <c r="P188">
        <v>3</v>
      </c>
    </row>
    <row r="189" ht="43.2">
      <c r="A189" s="35" t="s">
        <v>58</v>
      </c>
      <c r="B189" s="43"/>
      <c r="C189" s="44"/>
      <c r="D189" s="44"/>
      <c r="E189" s="37" t="s">
        <v>424</v>
      </c>
      <c r="F189" s="44"/>
      <c r="G189" s="44"/>
      <c r="H189" s="44"/>
      <c r="I189" s="44"/>
      <c r="J189" s="45"/>
    </row>
    <row r="190">
      <c r="A190" s="35" t="s">
        <v>60</v>
      </c>
      <c r="B190" s="43"/>
      <c r="C190" s="44"/>
      <c r="D190" s="44"/>
      <c r="E190" s="46" t="s">
        <v>425</v>
      </c>
      <c r="F190" s="44"/>
      <c r="G190" s="44"/>
      <c r="H190" s="44"/>
      <c r="I190" s="44"/>
      <c r="J190" s="45"/>
    </row>
    <row r="191" ht="216">
      <c r="A191" s="35" t="s">
        <v>62</v>
      </c>
      <c r="B191" s="43"/>
      <c r="C191" s="44"/>
      <c r="D191" s="44"/>
      <c r="E191" s="37" t="s">
        <v>237</v>
      </c>
      <c r="F191" s="44"/>
      <c r="G191" s="44"/>
      <c r="H191" s="44"/>
      <c r="I191" s="44"/>
      <c r="J191" s="45"/>
    </row>
    <row r="192">
      <c r="A192" s="35" t="s">
        <v>53</v>
      </c>
      <c r="B192" s="35">
        <v>46</v>
      </c>
      <c r="C192" s="36" t="s">
        <v>426</v>
      </c>
      <c r="D192" s="35" t="s">
        <v>427</v>
      </c>
      <c r="E192" s="37" t="s">
        <v>428</v>
      </c>
      <c r="F192" s="38" t="s">
        <v>157</v>
      </c>
      <c r="G192" s="39">
        <v>11.734999999999999</v>
      </c>
      <c r="H192" s="40">
        <v>0</v>
      </c>
      <c r="I192" s="41">
        <f>ROUND(G192*H192,P4)</f>
        <v>0</v>
      </c>
      <c r="J192" s="38" t="s">
        <v>70</v>
      </c>
      <c r="O192" s="42">
        <f>I192*0.21</f>
        <v>0</v>
      </c>
      <c r="P192">
        <v>3</v>
      </c>
    </row>
    <row r="193" ht="28.8">
      <c r="A193" s="35" t="s">
        <v>58</v>
      </c>
      <c r="B193" s="43"/>
      <c r="C193" s="44"/>
      <c r="D193" s="44"/>
      <c r="E193" s="37" t="s">
        <v>429</v>
      </c>
      <c r="F193" s="44"/>
      <c r="G193" s="44"/>
      <c r="H193" s="44"/>
      <c r="I193" s="44"/>
      <c r="J193" s="45"/>
    </row>
    <row r="194">
      <c r="A194" s="35" t="s">
        <v>60</v>
      </c>
      <c r="B194" s="43"/>
      <c r="C194" s="44"/>
      <c r="D194" s="44"/>
      <c r="E194" s="46" t="s">
        <v>430</v>
      </c>
      <c r="F194" s="44"/>
      <c r="G194" s="44"/>
      <c r="H194" s="44"/>
      <c r="I194" s="44"/>
      <c r="J194" s="45"/>
    </row>
    <row r="195" ht="201.6">
      <c r="A195" s="35" t="s">
        <v>62</v>
      </c>
      <c r="B195" s="43"/>
      <c r="C195" s="44"/>
      <c r="D195" s="44"/>
      <c r="E195" s="37" t="s">
        <v>431</v>
      </c>
      <c r="F195" s="44"/>
      <c r="G195" s="44"/>
      <c r="H195" s="44"/>
      <c r="I195" s="44"/>
      <c r="J195" s="45"/>
    </row>
    <row r="196">
      <c r="A196" s="35" t="s">
        <v>53</v>
      </c>
      <c r="B196" s="35">
        <v>47</v>
      </c>
      <c r="C196" s="36" t="s">
        <v>426</v>
      </c>
      <c r="D196" s="35" t="s">
        <v>432</v>
      </c>
      <c r="E196" s="37" t="s">
        <v>428</v>
      </c>
      <c r="F196" s="38" t="s">
        <v>157</v>
      </c>
      <c r="G196" s="39">
        <v>9.3640000000000008</v>
      </c>
      <c r="H196" s="40">
        <v>0</v>
      </c>
      <c r="I196" s="41">
        <f>ROUND(G196*H196,P4)</f>
        <v>0</v>
      </c>
      <c r="J196" s="38" t="s">
        <v>70</v>
      </c>
      <c r="O196" s="42">
        <f>I196*0.21</f>
        <v>0</v>
      </c>
      <c r="P196">
        <v>3</v>
      </c>
    </row>
    <row r="197" ht="28.8">
      <c r="A197" s="35" t="s">
        <v>58</v>
      </c>
      <c r="B197" s="43"/>
      <c r="C197" s="44"/>
      <c r="D197" s="44"/>
      <c r="E197" s="37" t="s">
        <v>433</v>
      </c>
      <c r="F197" s="44"/>
      <c r="G197" s="44"/>
      <c r="H197" s="44"/>
      <c r="I197" s="44"/>
      <c r="J197" s="45"/>
    </row>
    <row r="198">
      <c r="A198" s="35" t="s">
        <v>60</v>
      </c>
      <c r="B198" s="43"/>
      <c r="C198" s="44"/>
      <c r="D198" s="44"/>
      <c r="E198" s="46" t="s">
        <v>434</v>
      </c>
      <c r="F198" s="44"/>
      <c r="G198" s="44"/>
      <c r="H198" s="44"/>
      <c r="I198" s="44"/>
      <c r="J198" s="45"/>
    </row>
    <row r="199" ht="201.6">
      <c r="A199" s="35" t="s">
        <v>62</v>
      </c>
      <c r="B199" s="43"/>
      <c r="C199" s="44"/>
      <c r="D199" s="44"/>
      <c r="E199" s="37" t="s">
        <v>431</v>
      </c>
      <c r="F199" s="44"/>
      <c r="G199" s="44"/>
      <c r="H199" s="44"/>
      <c r="I199" s="44"/>
      <c r="J199" s="45"/>
    </row>
    <row r="200">
      <c r="A200" s="35" t="s">
        <v>53</v>
      </c>
      <c r="B200" s="35">
        <v>48</v>
      </c>
      <c r="C200" s="36" t="s">
        <v>435</v>
      </c>
      <c r="D200" s="35" t="s">
        <v>71</v>
      </c>
      <c r="E200" s="37" t="s">
        <v>436</v>
      </c>
      <c r="F200" s="38" t="s">
        <v>157</v>
      </c>
      <c r="G200" s="39">
        <v>44.081000000000003</v>
      </c>
      <c r="H200" s="40">
        <v>0</v>
      </c>
      <c r="I200" s="41">
        <f>ROUND(G200*H200,P4)</f>
        <v>0</v>
      </c>
      <c r="J200" s="38" t="s">
        <v>70</v>
      </c>
      <c r="O200" s="42">
        <f>I200*0.21</f>
        <v>0</v>
      </c>
      <c r="P200">
        <v>3</v>
      </c>
    </row>
    <row r="201">
      <c r="A201" s="35" t="s">
        <v>58</v>
      </c>
      <c r="B201" s="43"/>
      <c r="C201" s="44"/>
      <c r="D201" s="44"/>
      <c r="E201" s="37" t="s">
        <v>437</v>
      </c>
      <c r="F201" s="44"/>
      <c r="G201" s="44"/>
      <c r="H201" s="44"/>
      <c r="I201" s="44"/>
      <c r="J201" s="45"/>
    </row>
    <row r="202">
      <c r="A202" s="35" t="s">
        <v>60</v>
      </c>
      <c r="B202" s="43"/>
      <c r="C202" s="44"/>
      <c r="D202" s="44"/>
      <c r="E202" s="46" t="s">
        <v>438</v>
      </c>
      <c r="F202" s="44"/>
      <c r="G202" s="44"/>
      <c r="H202" s="44"/>
      <c r="I202" s="44"/>
      <c r="J202" s="45"/>
    </row>
    <row r="203" ht="129.6">
      <c r="A203" s="35" t="s">
        <v>62</v>
      </c>
      <c r="B203" s="43"/>
      <c r="C203" s="44"/>
      <c r="D203" s="44"/>
      <c r="E203" s="37" t="s">
        <v>439</v>
      </c>
      <c r="F203" s="44"/>
      <c r="G203" s="44"/>
      <c r="H203" s="44"/>
      <c r="I203" s="44"/>
      <c r="J203" s="45"/>
    </row>
    <row r="204">
      <c r="A204" s="35" t="s">
        <v>53</v>
      </c>
      <c r="B204" s="35">
        <v>49</v>
      </c>
      <c r="C204" s="36" t="s">
        <v>440</v>
      </c>
      <c r="D204" s="35" t="s">
        <v>71</v>
      </c>
      <c r="E204" s="37" t="s">
        <v>441</v>
      </c>
      <c r="F204" s="38" t="s">
        <v>157</v>
      </c>
      <c r="G204" s="39">
        <v>357.86200000000002</v>
      </c>
      <c r="H204" s="40">
        <v>0</v>
      </c>
      <c r="I204" s="41">
        <f>ROUND(G204*H204,P4)</f>
        <v>0</v>
      </c>
      <c r="J204" s="38" t="s">
        <v>70</v>
      </c>
      <c r="O204" s="42">
        <f>I204*0.21</f>
        <v>0</v>
      </c>
      <c r="P204">
        <v>3</v>
      </c>
    </row>
    <row r="205">
      <c r="A205" s="35" t="s">
        <v>58</v>
      </c>
      <c r="B205" s="43"/>
      <c r="C205" s="44"/>
      <c r="D205" s="44"/>
      <c r="E205" s="37" t="s">
        <v>442</v>
      </c>
      <c r="F205" s="44"/>
      <c r="G205" s="44"/>
      <c r="H205" s="44"/>
      <c r="I205" s="44"/>
      <c r="J205" s="45"/>
    </row>
    <row r="206">
      <c r="A206" s="35" t="s">
        <v>60</v>
      </c>
      <c r="B206" s="43"/>
      <c r="C206" s="44"/>
      <c r="D206" s="44"/>
      <c r="E206" s="46" t="s">
        <v>443</v>
      </c>
      <c r="F206" s="44"/>
      <c r="G206" s="44"/>
      <c r="H206" s="44"/>
      <c r="I206" s="44"/>
      <c r="J206" s="45"/>
    </row>
    <row r="207" ht="129.6">
      <c r="A207" s="35" t="s">
        <v>62</v>
      </c>
      <c r="B207" s="43"/>
      <c r="C207" s="44"/>
      <c r="D207" s="44"/>
      <c r="E207" s="37" t="s">
        <v>439</v>
      </c>
      <c r="F207" s="44"/>
      <c r="G207" s="44"/>
      <c r="H207" s="44"/>
      <c r="I207" s="44"/>
      <c r="J207" s="45"/>
    </row>
    <row r="208">
      <c r="A208" s="29" t="s">
        <v>50</v>
      </c>
      <c r="B208" s="30"/>
      <c r="C208" s="31" t="s">
        <v>250</v>
      </c>
      <c r="D208" s="32"/>
      <c r="E208" s="29" t="s">
        <v>251</v>
      </c>
      <c r="F208" s="32"/>
      <c r="G208" s="32"/>
      <c r="H208" s="32"/>
      <c r="I208" s="33">
        <f>SUMIFS(I209:I216,A209:A216,"P")</f>
        <v>0</v>
      </c>
      <c r="J208" s="34"/>
    </row>
    <row r="209">
      <c r="A209" s="35" t="s">
        <v>53</v>
      </c>
      <c r="B209" s="35">
        <v>50</v>
      </c>
      <c r="C209" s="36" t="s">
        <v>252</v>
      </c>
      <c r="D209" s="35" t="s">
        <v>71</v>
      </c>
      <c r="E209" s="37" t="s">
        <v>253</v>
      </c>
      <c r="F209" s="38" t="s">
        <v>103</v>
      </c>
      <c r="G209" s="39">
        <v>9</v>
      </c>
      <c r="H209" s="40">
        <v>0</v>
      </c>
      <c r="I209" s="41">
        <f>ROUND(G209*H209,P4)</f>
        <v>0</v>
      </c>
      <c r="J209" s="38" t="s">
        <v>70</v>
      </c>
      <c r="O209" s="42">
        <f>I209*0.21</f>
        <v>0</v>
      </c>
      <c r="P209">
        <v>3</v>
      </c>
    </row>
    <row r="210" ht="86.4">
      <c r="A210" s="35" t="s">
        <v>58</v>
      </c>
      <c r="B210" s="43"/>
      <c r="C210" s="44"/>
      <c r="D210" s="44"/>
      <c r="E210" s="37" t="s">
        <v>444</v>
      </c>
      <c r="F210" s="44"/>
      <c r="G210" s="44"/>
      <c r="H210" s="44"/>
      <c r="I210" s="44"/>
      <c r="J210" s="45"/>
    </row>
    <row r="211">
      <c r="A211" s="35" t="s">
        <v>60</v>
      </c>
      <c r="B211" s="43"/>
      <c r="C211" s="44"/>
      <c r="D211" s="44"/>
      <c r="E211" s="46" t="s">
        <v>445</v>
      </c>
      <c r="F211" s="44"/>
      <c r="G211" s="44"/>
      <c r="H211" s="44"/>
      <c r="I211" s="44"/>
      <c r="J211" s="45"/>
    </row>
    <row r="212" ht="72">
      <c r="A212" s="35" t="s">
        <v>62</v>
      </c>
      <c r="B212" s="43"/>
      <c r="C212" s="44"/>
      <c r="D212" s="44"/>
      <c r="E212" s="37" t="s">
        <v>255</v>
      </c>
      <c r="F212" s="44"/>
      <c r="G212" s="44"/>
      <c r="H212" s="44"/>
      <c r="I212" s="44"/>
      <c r="J212" s="45"/>
    </row>
    <row r="213">
      <c r="A213" s="35" t="s">
        <v>53</v>
      </c>
      <c r="B213" s="35">
        <v>51</v>
      </c>
      <c r="C213" s="36" t="s">
        <v>446</v>
      </c>
      <c r="D213" s="35" t="s">
        <v>71</v>
      </c>
      <c r="E213" s="37" t="s">
        <v>447</v>
      </c>
      <c r="F213" s="38" t="s">
        <v>103</v>
      </c>
      <c r="G213" s="39">
        <v>1</v>
      </c>
      <c r="H213" s="40">
        <v>0</v>
      </c>
      <c r="I213" s="41">
        <f>ROUND(G213*H213,P4)</f>
        <v>0</v>
      </c>
      <c r="J213" s="38" t="s">
        <v>70</v>
      </c>
      <c r="O213" s="42">
        <f>I213*0.21</f>
        <v>0</v>
      </c>
      <c r="P213">
        <v>3</v>
      </c>
    </row>
    <row r="214" ht="86.4">
      <c r="A214" s="35" t="s">
        <v>58</v>
      </c>
      <c r="B214" s="43"/>
      <c r="C214" s="44"/>
      <c r="D214" s="44"/>
      <c r="E214" s="37" t="s">
        <v>444</v>
      </c>
      <c r="F214" s="44"/>
      <c r="G214" s="44"/>
      <c r="H214" s="44"/>
      <c r="I214" s="44"/>
      <c r="J214" s="45"/>
    </row>
    <row r="215">
      <c r="A215" s="35" t="s">
        <v>60</v>
      </c>
      <c r="B215" s="43"/>
      <c r="C215" s="44"/>
      <c r="D215" s="44"/>
      <c r="E215" s="46" t="s">
        <v>83</v>
      </c>
      <c r="F215" s="44"/>
      <c r="G215" s="44"/>
      <c r="H215" s="44"/>
      <c r="I215" s="44"/>
      <c r="J215" s="45"/>
    </row>
    <row r="216" ht="72">
      <c r="A216" s="35" t="s">
        <v>62</v>
      </c>
      <c r="B216" s="43"/>
      <c r="C216" s="44"/>
      <c r="D216" s="44"/>
      <c r="E216" s="37" t="s">
        <v>255</v>
      </c>
      <c r="F216" s="44"/>
      <c r="G216" s="44"/>
      <c r="H216" s="44"/>
      <c r="I216" s="44"/>
      <c r="J216" s="45"/>
    </row>
    <row r="217">
      <c r="A217" s="29" t="s">
        <v>50</v>
      </c>
      <c r="B217" s="30"/>
      <c r="C217" s="31" t="s">
        <v>256</v>
      </c>
      <c r="D217" s="32"/>
      <c r="E217" s="29" t="s">
        <v>257</v>
      </c>
      <c r="F217" s="32"/>
      <c r="G217" s="32"/>
      <c r="H217" s="32"/>
      <c r="I217" s="33">
        <f>SUMIFS(I218:I285,A218:A285,"P")</f>
        <v>0</v>
      </c>
      <c r="J217" s="34"/>
    </row>
    <row r="218">
      <c r="A218" s="35" t="s">
        <v>53</v>
      </c>
      <c r="B218" s="35">
        <v>52</v>
      </c>
      <c r="C218" s="36" t="s">
        <v>448</v>
      </c>
      <c r="D218" s="35" t="s">
        <v>449</v>
      </c>
      <c r="E218" s="37" t="s">
        <v>450</v>
      </c>
      <c r="F218" s="38" t="s">
        <v>147</v>
      </c>
      <c r="G218" s="39">
        <v>96.206000000000003</v>
      </c>
      <c r="H218" s="40">
        <v>0</v>
      </c>
      <c r="I218" s="41">
        <f>ROUND(G218*H218,P4)</f>
        <v>0</v>
      </c>
      <c r="J218" s="38" t="s">
        <v>70</v>
      </c>
      <c r="O218" s="42">
        <f>I218*0.21</f>
        <v>0</v>
      </c>
      <c r="P218">
        <v>3</v>
      </c>
    </row>
    <row r="219">
      <c r="A219" s="35" t="s">
        <v>58</v>
      </c>
      <c r="B219" s="43"/>
      <c r="C219" s="44"/>
      <c r="D219" s="44"/>
      <c r="E219" s="37" t="s">
        <v>451</v>
      </c>
      <c r="F219" s="44"/>
      <c r="G219" s="44"/>
      <c r="H219" s="44"/>
      <c r="I219" s="44"/>
      <c r="J219" s="45"/>
    </row>
    <row r="220">
      <c r="A220" s="35" t="s">
        <v>60</v>
      </c>
      <c r="B220" s="43"/>
      <c r="C220" s="44"/>
      <c r="D220" s="44"/>
      <c r="E220" s="46" t="s">
        <v>452</v>
      </c>
      <c r="F220" s="44"/>
      <c r="G220" s="44"/>
      <c r="H220" s="44"/>
      <c r="I220" s="44"/>
      <c r="J220" s="45"/>
    </row>
    <row r="221" ht="86.4">
      <c r="A221" s="35" t="s">
        <v>62</v>
      </c>
      <c r="B221" s="43"/>
      <c r="C221" s="44"/>
      <c r="D221" s="44"/>
      <c r="E221" s="37" t="s">
        <v>453</v>
      </c>
      <c r="F221" s="44"/>
      <c r="G221" s="44"/>
      <c r="H221" s="44"/>
      <c r="I221" s="44"/>
      <c r="J221" s="45"/>
    </row>
    <row r="222">
      <c r="A222" s="35" t="s">
        <v>53</v>
      </c>
      <c r="B222" s="35">
        <v>53</v>
      </c>
      <c r="C222" s="36" t="s">
        <v>448</v>
      </c>
      <c r="D222" s="35" t="s">
        <v>454</v>
      </c>
      <c r="E222" s="37" t="s">
        <v>450</v>
      </c>
      <c r="F222" s="38" t="s">
        <v>147</v>
      </c>
      <c r="G222" s="39">
        <v>33.600000000000001</v>
      </c>
      <c r="H222" s="40">
        <v>0</v>
      </c>
      <c r="I222" s="41">
        <f>ROUND(G222*H222,P4)</f>
        <v>0</v>
      </c>
      <c r="J222" s="38" t="s">
        <v>70</v>
      </c>
      <c r="O222" s="42">
        <f>I222*0.21</f>
        <v>0</v>
      </c>
      <c r="P222">
        <v>3</v>
      </c>
    </row>
    <row r="223">
      <c r="A223" s="35" t="s">
        <v>58</v>
      </c>
      <c r="B223" s="43"/>
      <c r="C223" s="44"/>
      <c r="D223" s="44"/>
      <c r="E223" s="37" t="s">
        <v>455</v>
      </c>
      <c r="F223" s="44"/>
      <c r="G223" s="44"/>
      <c r="H223" s="44"/>
      <c r="I223" s="44"/>
      <c r="J223" s="45"/>
    </row>
    <row r="224">
      <c r="A224" s="35" t="s">
        <v>60</v>
      </c>
      <c r="B224" s="43"/>
      <c r="C224" s="44"/>
      <c r="D224" s="44"/>
      <c r="E224" s="46" t="s">
        <v>456</v>
      </c>
      <c r="F224" s="44"/>
      <c r="G224" s="44"/>
      <c r="H224" s="44"/>
      <c r="I224" s="44"/>
      <c r="J224" s="45"/>
    </row>
    <row r="225" ht="86.4">
      <c r="A225" s="35" t="s">
        <v>62</v>
      </c>
      <c r="B225" s="43"/>
      <c r="C225" s="44"/>
      <c r="D225" s="44"/>
      <c r="E225" s="37" t="s">
        <v>453</v>
      </c>
      <c r="F225" s="44"/>
      <c r="G225" s="44"/>
      <c r="H225" s="44"/>
      <c r="I225" s="44"/>
      <c r="J225" s="45"/>
    </row>
    <row r="226">
      <c r="A226" s="35" t="s">
        <v>53</v>
      </c>
      <c r="B226" s="35">
        <v>54</v>
      </c>
      <c r="C226" s="36" t="s">
        <v>457</v>
      </c>
      <c r="D226" s="35" t="s">
        <v>173</v>
      </c>
      <c r="E226" s="37" t="s">
        <v>458</v>
      </c>
      <c r="F226" s="38" t="s">
        <v>147</v>
      </c>
      <c r="G226" s="39">
        <v>148.93199999999999</v>
      </c>
      <c r="H226" s="40">
        <v>0</v>
      </c>
      <c r="I226" s="41">
        <f>ROUND(G226*H226,P4)</f>
        <v>0</v>
      </c>
      <c r="J226" s="38" t="s">
        <v>70</v>
      </c>
      <c r="O226" s="42">
        <f>I226*0.21</f>
        <v>0</v>
      </c>
      <c r="P226">
        <v>3</v>
      </c>
    </row>
    <row r="227" ht="28.8">
      <c r="A227" s="35" t="s">
        <v>58</v>
      </c>
      <c r="B227" s="43"/>
      <c r="C227" s="44"/>
      <c r="D227" s="44"/>
      <c r="E227" s="37" t="s">
        <v>459</v>
      </c>
      <c r="F227" s="44"/>
      <c r="G227" s="44"/>
      <c r="H227" s="44"/>
      <c r="I227" s="44"/>
      <c r="J227" s="45"/>
    </row>
    <row r="228">
      <c r="A228" s="35" t="s">
        <v>60</v>
      </c>
      <c r="B228" s="43"/>
      <c r="C228" s="44"/>
      <c r="D228" s="44"/>
      <c r="E228" s="46" t="s">
        <v>460</v>
      </c>
      <c r="F228" s="44"/>
      <c r="G228" s="44"/>
      <c r="H228" s="44"/>
      <c r="I228" s="44"/>
      <c r="J228" s="45"/>
    </row>
    <row r="229" ht="86.4">
      <c r="A229" s="35" t="s">
        <v>62</v>
      </c>
      <c r="B229" s="43"/>
      <c r="C229" s="44"/>
      <c r="D229" s="44"/>
      <c r="E229" s="37" t="s">
        <v>288</v>
      </c>
      <c r="F229" s="44"/>
      <c r="G229" s="44"/>
      <c r="H229" s="44"/>
      <c r="I229" s="44"/>
      <c r="J229" s="45"/>
    </row>
    <row r="230">
      <c r="A230" s="35" t="s">
        <v>53</v>
      </c>
      <c r="B230" s="35">
        <v>55</v>
      </c>
      <c r="C230" s="36" t="s">
        <v>461</v>
      </c>
      <c r="D230" s="35" t="s">
        <v>173</v>
      </c>
      <c r="E230" s="37" t="s">
        <v>462</v>
      </c>
      <c r="F230" s="38" t="s">
        <v>147</v>
      </c>
      <c r="G230" s="39">
        <v>4.601</v>
      </c>
      <c r="H230" s="40">
        <v>0</v>
      </c>
      <c r="I230" s="41">
        <f>ROUND(G230*H230,P4)</f>
        <v>0</v>
      </c>
      <c r="J230" s="38" t="s">
        <v>70</v>
      </c>
      <c r="O230" s="42">
        <f>I230*0.21</f>
        <v>0</v>
      </c>
      <c r="P230">
        <v>3</v>
      </c>
    </row>
    <row r="231" ht="28.8">
      <c r="A231" s="35" t="s">
        <v>58</v>
      </c>
      <c r="B231" s="43"/>
      <c r="C231" s="44"/>
      <c r="D231" s="44"/>
      <c r="E231" s="37" t="s">
        <v>463</v>
      </c>
      <c r="F231" s="44"/>
      <c r="G231" s="44"/>
      <c r="H231" s="44"/>
      <c r="I231" s="44"/>
      <c r="J231" s="45"/>
    </row>
    <row r="232">
      <c r="A232" s="35" t="s">
        <v>60</v>
      </c>
      <c r="B232" s="43"/>
      <c r="C232" s="44"/>
      <c r="D232" s="44"/>
      <c r="E232" s="46" t="s">
        <v>464</v>
      </c>
      <c r="F232" s="44"/>
      <c r="G232" s="44"/>
      <c r="H232" s="44"/>
      <c r="I232" s="44"/>
      <c r="J232" s="45"/>
    </row>
    <row r="233" ht="86.4">
      <c r="A233" s="35" t="s">
        <v>62</v>
      </c>
      <c r="B233" s="43"/>
      <c r="C233" s="44"/>
      <c r="D233" s="44"/>
      <c r="E233" s="37" t="s">
        <v>288</v>
      </c>
      <c r="F233" s="44"/>
      <c r="G233" s="44"/>
      <c r="H233" s="44"/>
      <c r="I233" s="44"/>
      <c r="J233" s="45"/>
    </row>
    <row r="234">
      <c r="A234" s="35" t="s">
        <v>53</v>
      </c>
      <c r="B234" s="35">
        <v>56</v>
      </c>
      <c r="C234" s="36" t="s">
        <v>461</v>
      </c>
      <c r="D234" s="35" t="s">
        <v>465</v>
      </c>
      <c r="E234" s="37" t="s">
        <v>462</v>
      </c>
      <c r="F234" s="38" t="s">
        <v>147</v>
      </c>
      <c r="G234" s="39">
        <v>4</v>
      </c>
      <c r="H234" s="40">
        <v>0</v>
      </c>
      <c r="I234" s="41">
        <f>ROUND(G234*H234,P4)</f>
        <v>0</v>
      </c>
      <c r="J234" s="38" t="s">
        <v>70</v>
      </c>
      <c r="O234" s="42">
        <f>I234*0.21</f>
        <v>0</v>
      </c>
      <c r="P234">
        <v>3</v>
      </c>
    </row>
    <row r="235" ht="28.8">
      <c r="A235" s="35" t="s">
        <v>58</v>
      </c>
      <c r="B235" s="43"/>
      <c r="C235" s="44"/>
      <c r="D235" s="44"/>
      <c r="E235" s="37" t="s">
        <v>466</v>
      </c>
      <c r="F235" s="44"/>
      <c r="G235" s="44"/>
      <c r="H235" s="44"/>
      <c r="I235" s="44"/>
      <c r="J235" s="45"/>
    </row>
    <row r="236">
      <c r="A236" s="35" t="s">
        <v>60</v>
      </c>
      <c r="B236" s="43"/>
      <c r="C236" s="44"/>
      <c r="D236" s="44"/>
      <c r="E236" s="46" t="s">
        <v>467</v>
      </c>
      <c r="F236" s="44"/>
      <c r="G236" s="44"/>
      <c r="H236" s="44"/>
      <c r="I236" s="44"/>
      <c r="J236" s="45"/>
    </row>
    <row r="237" ht="86.4">
      <c r="A237" s="35" t="s">
        <v>62</v>
      </c>
      <c r="B237" s="43"/>
      <c r="C237" s="44"/>
      <c r="D237" s="44"/>
      <c r="E237" s="37" t="s">
        <v>288</v>
      </c>
      <c r="F237" s="44"/>
      <c r="G237" s="44"/>
      <c r="H237" s="44"/>
      <c r="I237" s="44"/>
      <c r="J237" s="45"/>
    </row>
    <row r="238">
      <c r="A238" s="35" t="s">
        <v>53</v>
      </c>
      <c r="B238" s="35">
        <v>57</v>
      </c>
      <c r="C238" s="36" t="s">
        <v>461</v>
      </c>
      <c r="D238" s="35" t="s">
        <v>468</v>
      </c>
      <c r="E238" s="37" t="s">
        <v>462</v>
      </c>
      <c r="F238" s="38" t="s">
        <v>147</v>
      </c>
      <c r="G238" s="39">
        <v>2</v>
      </c>
      <c r="H238" s="40">
        <v>0</v>
      </c>
      <c r="I238" s="41">
        <f>ROUND(G238*H238,P4)</f>
        <v>0</v>
      </c>
      <c r="J238" s="38" t="s">
        <v>70</v>
      </c>
      <c r="O238" s="42">
        <f>I238*0.21</f>
        <v>0</v>
      </c>
      <c r="P238">
        <v>3</v>
      </c>
    </row>
    <row r="239" ht="28.8">
      <c r="A239" s="35" t="s">
        <v>58</v>
      </c>
      <c r="B239" s="43"/>
      <c r="C239" s="44"/>
      <c r="D239" s="44"/>
      <c r="E239" s="37" t="s">
        <v>469</v>
      </c>
      <c r="F239" s="44"/>
      <c r="G239" s="44"/>
      <c r="H239" s="44"/>
      <c r="I239" s="44"/>
      <c r="J239" s="45"/>
    </row>
    <row r="240">
      <c r="A240" s="35" t="s">
        <v>60</v>
      </c>
      <c r="B240" s="43"/>
      <c r="C240" s="44"/>
      <c r="D240" s="44"/>
      <c r="E240" s="46" t="s">
        <v>265</v>
      </c>
      <c r="F240" s="44"/>
      <c r="G240" s="44"/>
      <c r="H240" s="44"/>
      <c r="I240" s="44"/>
      <c r="J240" s="45"/>
    </row>
    <row r="241" ht="86.4">
      <c r="A241" s="35" t="s">
        <v>62</v>
      </c>
      <c r="B241" s="43"/>
      <c r="C241" s="44"/>
      <c r="D241" s="44"/>
      <c r="E241" s="37" t="s">
        <v>288</v>
      </c>
      <c r="F241" s="44"/>
      <c r="G241" s="44"/>
      <c r="H241" s="44"/>
      <c r="I241" s="44"/>
      <c r="J241" s="45"/>
    </row>
    <row r="242">
      <c r="A242" s="35" t="s">
        <v>53</v>
      </c>
      <c r="B242" s="35">
        <v>58</v>
      </c>
      <c r="C242" s="36" t="s">
        <v>283</v>
      </c>
      <c r="D242" s="35" t="s">
        <v>284</v>
      </c>
      <c r="E242" s="37" t="s">
        <v>285</v>
      </c>
      <c r="F242" s="38" t="s">
        <v>147</v>
      </c>
      <c r="G242" s="39">
        <v>19.791</v>
      </c>
      <c r="H242" s="40">
        <v>0</v>
      </c>
      <c r="I242" s="41">
        <f>ROUND(G242*H242,P4)</f>
        <v>0</v>
      </c>
      <c r="J242" s="38" t="s">
        <v>70</v>
      </c>
      <c r="O242" s="42">
        <f>I242*0.21</f>
        <v>0</v>
      </c>
      <c r="P242">
        <v>3</v>
      </c>
    </row>
    <row r="243">
      <c r="A243" s="35" t="s">
        <v>58</v>
      </c>
      <c r="B243" s="43"/>
      <c r="C243" s="44"/>
      <c r="D243" s="44"/>
      <c r="E243" s="37" t="s">
        <v>286</v>
      </c>
      <c r="F243" s="44"/>
      <c r="G243" s="44"/>
      <c r="H243" s="44"/>
      <c r="I243" s="44"/>
      <c r="J243" s="45"/>
    </row>
    <row r="244">
      <c r="A244" s="35" t="s">
        <v>60</v>
      </c>
      <c r="B244" s="43"/>
      <c r="C244" s="44"/>
      <c r="D244" s="44"/>
      <c r="E244" s="46" t="s">
        <v>470</v>
      </c>
      <c r="F244" s="44"/>
      <c r="G244" s="44"/>
      <c r="H244" s="44"/>
      <c r="I244" s="44"/>
      <c r="J244" s="45"/>
    </row>
    <row r="245" ht="86.4">
      <c r="A245" s="35" t="s">
        <v>62</v>
      </c>
      <c r="B245" s="43"/>
      <c r="C245" s="44"/>
      <c r="D245" s="44"/>
      <c r="E245" s="37" t="s">
        <v>288</v>
      </c>
      <c r="F245" s="44"/>
      <c r="G245" s="44"/>
      <c r="H245" s="44"/>
      <c r="I245" s="44"/>
      <c r="J245" s="45"/>
    </row>
    <row r="246">
      <c r="A246" s="35" t="s">
        <v>53</v>
      </c>
      <c r="B246" s="35">
        <v>59</v>
      </c>
      <c r="C246" s="36" t="s">
        <v>283</v>
      </c>
      <c r="D246" s="35" t="s">
        <v>289</v>
      </c>
      <c r="E246" s="37" t="s">
        <v>285</v>
      </c>
      <c r="F246" s="38" t="s">
        <v>147</v>
      </c>
      <c r="G246" s="39">
        <v>3.8149999999999999</v>
      </c>
      <c r="H246" s="40">
        <v>0</v>
      </c>
      <c r="I246" s="41">
        <f>ROUND(G246*H246,P4)</f>
        <v>0</v>
      </c>
      <c r="J246" s="38" t="s">
        <v>70</v>
      </c>
      <c r="O246" s="42">
        <f>I246*0.21</f>
        <v>0</v>
      </c>
      <c r="P246">
        <v>3</v>
      </c>
    </row>
    <row r="247">
      <c r="A247" s="35" t="s">
        <v>58</v>
      </c>
      <c r="B247" s="43"/>
      <c r="C247" s="44"/>
      <c r="D247" s="44"/>
      <c r="E247" s="37" t="s">
        <v>290</v>
      </c>
      <c r="F247" s="44"/>
      <c r="G247" s="44"/>
      <c r="H247" s="44"/>
      <c r="I247" s="44"/>
      <c r="J247" s="45"/>
    </row>
    <row r="248">
      <c r="A248" s="35" t="s">
        <v>60</v>
      </c>
      <c r="B248" s="43"/>
      <c r="C248" s="44"/>
      <c r="D248" s="44"/>
      <c r="E248" s="46" t="s">
        <v>471</v>
      </c>
      <c r="F248" s="44"/>
      <c r="G248" s="44"/>
      <c r="H248" s="44"/>
      <c r="I248" s="44"/>
      <c r="J248" s="45"/>
    </row>
    <row r="249" ht="86.4">
      <c r="A249" s="35" t="s">
        <v>62</v>
      </c>
      <c r="B249" s="43"/>
      <c r="C249" s="44"/>
      <c r="D249" s="44"/>
      <c r="E249" s="37" t="s">
        <v>288</v>
      </c>
      <c r="F249" s="44"/>
      <c r="G249" s="44"/>
      <c r="H249" s="44"/>
      <c r="I249" s="44"/>
      <c r="J249" s="45"/>
    </row>
    <row r="250">
      <c r="A250" s="35" t="s">
        <v>53</v>
      </c>
      <c r="B250" s="35">
        <v>60</v>
      </c>
      <c r="C250" s="36" t="s">
        <v>283</v>
      </c>
      <c r="D250" s="35" t="s">
        <v>292</v>
      </c>
      <c r="E250" s="37" t="s">
        <v>285</v>
      </c>
      <c r="F250" s="38" t="s">
        <v>147</v>
      </c>
      <c r="G250" s="39">
        <v>5</v>
      </c>
      <c r="H250" s="40">
        <v>0</v>
      </c>
      <c r="I250" s="41">
        <f>ROUND(G250*H250,P4)</f>
        <v>0</v>
      </c>
      <c r="J250" s="38" t="s">
        <v>70</v>
      </c>
      <c r="O250" s="42">
        <f>I250*0.21</f>
        <v>0</v>
      </c>
      <c r="P250">
        <v>3</v>
      </c>
    </row>
    <row r="251">
      <c r="A251" s="35" t="s">
        <v>58</v>
      </c>
      <c r="B251" s="43"/>
      <c r="C251" s="44"/>
      <c r="D251" s="44"/>
      <c r="E251" s="37" t="s">
        <v>293</v>
      </c>
      <c r="F251" s="44"/>
      <c r="G251" s="44"/>
      <c r="H251" s="44"/>
      <c r="I251" s="44"/>
      <c r="J251" s="45"/>
    </row>
    <row r="252">
      <c r="A252" s="35" t="s">
        <v>60</v>
      </c>
      <c r="B252" s="43"/>
      <c r="C252" s="44"/>
      <c r="D252" s="44"/>
      <c r="E252" s="46" t="s">
        <v>280</v>
      </c>
      <c r="F252" s="44"/>
      <c r="G252" s="44"/>
      <c r="H252" s="44"/>
      <c r="I252" s="44"/>
      <c r="J252" s="45"/>
    </row>
    <row r="253" ht="86.4">
      <c r="A253" s="35" t="s">
        <v>62</v>
      </c>
      <c r="B253" s="43"/>
      <c r="C253" s="44"/>
      <c r="D253" s="44"/>
      <c r="E253" s="37" t="s">
        <v>288</v>
      </c>
      <c r="F253" s="44"/>
      <c r="G253" s="44"/>
      <c r="H253" s="44"/>
      <c r="I253" s="44"/>
      <c r="J253" s="45"/>
    </row>
    <row r="254">
      <c r="A254" s="35" t="s">
        <v>53</v>
      </c>
      <c r="B254" s="35">
        <v>61</v>
      </c>
      <c r="C254" s="36" t="s">
        <v>283</v>
      </c>
      <c r="D254" s="35" t="s">
        <v>295</v>
      </c>
      <c r="E254" s="37" t="s">
        <v>285</v>
      </c>
      <c r="F254" s="38" t="s">
        <v>147</v>
      </c>
      <c r="G254" s="39">
        <v>36.947000000000003</v>
      </c>
      <c r="H254" s="40">
        <v>0</v>
      </c>
      <c r="I254" s="41">
        <f>ROUND(G254*H254,P4)</f>
        <v>0</v>
      </c>
      <c r="J254" s="38" t="s">
        <v>70</v>
      </c>
      <c r="O254" s="42">
        <f>I254*0.21</f>
        <v>0</v>
      </c>
      <c r="P254">
        <v>3</v>
      </c>
    </row>
    <row r="255">
      <c r="A255" s="35" t="s">
        <v>58</v>
      </c>
      <c r="B255" s="43"/>
      <c r="C255" s="44"/>
      <c r="D255" s="44"/>
      <c r="E255" s="37" t="s">
        <v>296</v>
      </c>
      <c r="F255" s="44"/>
      <c r="G255" s="44"/>
      <c r="H255" s="44"/>
      <c r="I255" s="44"/>
      <c r="J255" s="45"/>
    </row>
    <row r="256">
      <c r="A256" s="35" t="s">
        <v>60</v>
      </c>
      <c r="B256" s="43"/>
      <c r="C256" s="44"/>
      <c r="D256" s="44"/>
      <c r="E256" s="46" t="s">
        <v>472</v>
      </c>
      <c r="F256" s="44"/>
      <c r="G256" s="44"/>
      <c r="H256" s="44"/>
      <c r="I256" s="44"/>
      <c r="J256" s="45"/>
    </row>
    <row r="257" ht="86.4">
      <c r="A257" s="35" t="s">
        <v>62</v>
      </c>
      <c r="B257" s="43"/>
      <c r="C257" s="44"/>
      <c r="D257" s="44"/>
      <c r="E257" s="37" t="s">
        <v>288</v>
      </c>
      <c r="F257" s="44"/>
      <c r="G257" s="44"/>
      <c r="H257" s="44"/>
      <c r="I257" s="44"/>
      <c r="J257" s="45"/>
    </row>
    <row r="258">
      <c r="A258" s="35" t="s">
        <v>53</v>
      </c>
      <c r="B258" s="35">
        <v>62</v>
      </c>
      <c r="C258" s="36" t="s">
        <v>283</v>
      </c>
      <c r="D258" s="35" t="s">
        <v>473</v>
      </c>
      <c r="E258" s="37" t="s">
        <v>285</v>
      </c>
      <c r="F258" s="38" t="s">
        <v>147</v>
      </c>
      <c r="G258" s="39">
        <v>3.4980000000000002</v>
      </c>
      <c r="H258" s="40">
        <v>0</v>
      </c>
      <c r="I258" s="41">
        <f>ROUND(G258*H258,P4)</f>
        <v>0</v>
      </c>
      <c r="J258" s="38" t="s">
        <v>70</v>
      </c>
      <c r="O258" s="42">
        <f>I258*0.21</f>
        <v>0</v>
      </c>
      <c r="P258">
        <v>3</v>
      </c>
    </row>
    <row r="259" ht="28.8">
      <c r="A259" s="35" t="s">
        <v>58</v>
      </c>
      <c r="B259" s="43"/>
      <c r="C259" s="44"/>
      <c r="D259" s="44"/>
      <c r="E259" s="37" t="s">
        <v>474</v>
      </c>
      <c r="F259" s="44"/>
      <c r="G259" s="44"/>
      <c r="H259" s="44"/>
      <c r="I259" s="44"/>
      <c r="J259" s="45"/>
    </row>
    <row r="260">
      <c r="A260" s="35" t="s">
        <v>60</v>
      </c>
      <c r="B260" s="43"/>
      <c r="C260" s="44"/>
      <c r="D260" s="44"/>
      <c r="E260" s="46" t="s">
        <v>475</v>
      </c>
      <c r="F260" s="44"/>
      <c r="G260" s="44"/>
      <c r="H260" s="44"/>
      <c r="I260" s="44"/>
      <c r="J260" s="45"/>
    </row>
    <row r="261" ht="86.4">
      <c r="A261" s="35" t="s">
        <v>62</v>
      </c>
      <c r="B261" s="43"/>
      <c r="C261" s="44"/>
      <c r="D261" s="44"/>
      <c r="E261" s="37" t="s">
        <v>288</v>
      </c>
      <c r="F261" s="44"/>
      <c r="G261" s="44"/>
      <c r="H261" s="44"/>
      <c r="I261" s="44"/>
      <c r="J261" s="45"/>
    </row>
    <row r="262">
      <c r="A262" s="35" t="s">
        <v>53</v>
      </c>
      <c r="B262" s="35">
        <v>63</v>
      </c>
      <c r="C262" s="36" t="s">
        <v>283</v>
      </c>
      <c r="D262" s="35" t="s">
        <v>250</v>
      </c>
      <c r="E262" s="37" t="s">
        <v>285</v>
      </c>
      <c r="F262" s="38" t="s">
        <v>147</v>
      </c>
      <c r="G262" s="39">
        <v>196.50200000000001</v>
      </c>
      <c r="H262" s="40">
        <v>0</v>
      </c>
      <c r="I262" s="41">
        <f>ROUND(G262*H262,P4)</f>
        <v>0</v>
      </c>
      <c r="J262" s="38" t="s">
        <v>70</v>
      </c>
      <c r="O262" s="42">
        <f>I262*0.21</f>
        <v>0</v>
      </c>
      <c r="P262">
        <v>3</v>
      </c>
    </row>
    <row r="263">
      <c r="A263" s="35" t="s">
        <v>58</v>
      </c>
      <c r="B263" s="43"/>
      <c r="C263" s="44"/>
      <c r="D263" s="44"/>
      <c r="E263" s="37" t="s">
        <v>476</v>
      </c>
      <c r="F263" s="44"/>
      <c r="G263" s="44"/>
      <c r="H263" s="44"/>
      <c r="I263" s="44"/>
      <c r="J263" s="45"/>
    </row>
    <row r="264" ht="43.2">
      <c r="A264" s="35" t="s">
        <v>60</v>
      </c>
      <c r="B264" s="43"/>
      <c r="C264" s="44"/>
      <c r="D264" s="44"/>
      <c r="E264" s="46" t="s">
        <v>477</v>
      </c>
      <c r="F264" s="44"/>
      <c r="G264" s="44"/>
      <c r="H264" s="44"/>
      <c r="I264" s="44"/>
      <c r="J264" s="45"/>
    </row>
    <row r="265" ht="86.4">
      <c r="A265" s="35" t="s">
        <v>62</v>
      </c>
      <c r="B265" s="43"/>
      <c r="C265" s="44"/>
      <c r="D265" s="44"/>
      <c r="E265" s="37" t="s">
        <v>288</v>
      </c>
      <c r="F265" s="44"/>
      <c r="G265" s="44"/>
      <c r="H265" s="44"/>
      <c r="I265" s="44"/>
      <c r="J265" s="45"/>
    </row>
    <row r="266">
      <c r="A266" s="35" t="s">
        <v>53</v>
      </c>
      <c r="B266" s="35">
        <v>64</v>
      </c>
      <c r="C266" s="36" t="s">
        <v>283</v>
      </c>
      <c r="D266" s="35" t="s">
        <v>478</v>
      </c>
      <c r="E266" s="37" t="s">
        <v>285</v>
      </c>
      <c r="F266" s="38" t="s">
        <v>147</v>
      </c>
      <c r="G266" s="39">
        <v>49.509999999999998</v>
      </c>
      <c r="H266" s="40">
        <v>0</v>
      </c>
      <c r="I266" s="41">
        <f>ROUND(G266*H266,P4)</f>
        <v>0</v>
      </c>
      <c r="J266" s="38" t="s">
        <v>70</v>
      </c>
      <c r="O266" s="42">
        <f>I266*0.21</f>
        <v>0</v>
      </c>
      <c r="P266">
        <v>3</v>
      </c>
    </row>
    <row r="267" ht="28.8">
      <c r="A267" s="35" t="s">
        <v>58</v>
      </c>
      <c r="B267" s="43"/>
      <c r="C267" s="44"/>
      <c r="D267" s="44"/>
      <c r="E267" s="37" t="s">
        <v>479</v>
      </c>
      <c r="F267" s="44"/>
      <c r="G267" s="44"/>
      <c r="H267" s="44"/>
      <c r="I267" s="44"/>
      <c r="J267" s="45"/>
    </row>
    <row r="268" ht="43.2">
      <c r="A268" s="35" t="s">
        <v>60</v>
      </c>
      <c r="B268" s="43"/>
      <c r="C268" s="44"/>
      <c r="D268" s="44"/>
      <c r="E268" s="46" t="s">
        <v>480</v>
      </c>
      <c r="F268" s="44"/>
      <c r="G268" s="44"/>
      <c r="H268" s="44"/>
      <c r="I268" s="44"/>
      <c r="J268" s="45"/>
    </row>
    <row r="269" ht="86.4">
      <c r="A269" s="35" t="s">
        <v>62</v>
      </c>
      <c r="B269" s="43"/>
      <c r="C269" s="44"/>
      <c r="D269" s="44"/>
      <c r="E269" s="37" t="s">
        <v>288</v>
      </c>
      <c r="F269" s="44"/>
      <c r="G269" s="44"/>
      <c r="H269" s="44"/>
      <c r="I269" s="44"/>
      <c r="J269" s="45"/>
    </row>
    <row r="270">
      <c r="A270" s="35" t="s">
        <v>53</v>
      </c>
      <c r="B270" s="35">
        <v>65</v>
      </c>
      <c r="C270" s="36" t="s">
        <v>481</v>
      </c>
      <c r="D270" s="35" t="s">
        <v>71</v>
      </c>
      <c r="E270" s="37" t="s">
        <v>482</v>
      </c>
      <c r="F270" s="38" t="s">
        <v>147</v>
      </c>
      <c r="G270" s="39">
        <v>16.699999999999999</v>
      </c>
      <c r="H270" s="40">
        <v>0</v>
      </c>
      <c r="I270" s="41">
        <f>ROUND(G270*H270,P4)</f>
        <v>0</v>
      </c>
      <c r="J270" s="38" t="s">
        <v>70</v>
      </c>
      <c r="O270" s="42">
        <f>I270*0.21</f>
        <v>0</v>
      </c>
      <c r="P270">
        <v>3</v>
      </c>
    </row>
    <row r="271">
      <c r="A271" s="35" t="s">
        <v>58</v>
      </c>
      <c r="B271" s="43"/>
      <c r="C271" s="44"/>
      <c r="D271" s="44"/>
      <c r="E271" s="37" t="s">
        <v>483</v>
      </c>
      <c r="F271" s="44"/>
      <c r="G271" s="44"/>
      <c r="H271" s="44"/>
      <c r="I271" s="44"/>
      <c r="J271" s="45"/>
    </row>
    <row r="272">
      <c r="A272" s="35" t="s">
        <v>60</v>
      </c>
      <c r="B272" s="43"/>
      <c r="C272" s="44"/>
      <c r="D272" s="44"/>
      <c r="E272" s="46" t="s">
        <v>484</v>
      </c>
      <c r="F272" s="44"/>
      <c r="G272" s="44"/>
      <c r="H272" s="44"/>
      <c r="I272" s="44"/>
      <c r="J272" s="45"/>
    </row>
    <row r="273" ht="86.4">
      <c r="A273" s="35" t="s">
        <v>62</v>
      </c>
      <c r="B273" s="43"/>
      <c r="C273" s="44"/>
      <c r="D273" s="44"/>
      <c r="E273" s="37" t="s">
        <v>485</v>
      </c>
      <c r="F273" s="44"/>
      <c r="G273" s="44"/>
      <c r="H273" s="44"/>
      <c r="I273" s="44"/>
      <c r="J273" s="45"/>
    </row>
    <row r="274">
      <c r="A274" s="35" t="s">
        <v>53</v>
      </c>
      <c r="B274" s="35">
        <v>66</v>
      </c>
      <c r="C274" s="36" t="s">
        <v>328</v>
      </c>
      <c r="D274" s="35" t="s">
        <v>333</v>
      </c>
      <c r="E274" s="37" t="s">
        <v>330</v>
      </c>
      <c r="F274" s="38" t="s">
        <v>147</v>
      </c>
      <c r="G274" s="39">
        <v>54.509999999999998</v>
      </c>
      <c r="H274" s="40">
        <v>0</v>
      </c>
      <c r="I274" s="41">
        <f>ROUND(G274*H274,P4)</f>
        <v>0</v>
      </c>
      <c r="J274" s="38" t="s">
        <v>70</v>
      </c>
      <c r="O274" s="42">
        <f>I274*0.21</f>
        <v>0</v>
      </c>
      <c r="P274">
        <v>3</v>
      </c>
    </row>
    <row r="275">
      <c r="A275" s="35" t="s">
        <v>58</v>
      </c>
      <c r="B275" s="43"/>
      <c r="C275" s="44"/>
      <c r="D275" s="44"/>
      <c r="E275" s="47" t="s">
        <v>71</v>
      </c>
      <c r="F275" s="44"/>
      <c r="G275" s="44"/>
      <c r="H275" s="44"/>
      <c r="I275" s="44"/>
      <c r="J275" s="45"/>
    </row>
    <row r="276" ht="43.2">
      <c r="A276" s="35" t="s">
        <v>60</v>
      </c>
      <c r="B276" s="43"/>
      <c r="C276" s="44"/>
      <c r="D276" s="44"/>
      <c r="E276" s="46" t="s">
        <v>486</v>
      </c>
      <c r="F276" s="44"/>
      <c r="G276" s="44"/>
      <c r="H276" s="44"/>
      <c r="I276" s="44"/>
      <c r="J276" s="45"/>
    </row>
    <row r="277" ht="72">
      <c r="A277" s="35" t="s">
        <v>62</v>
      </c>
      <c r="B277" s="43"/>
      <c r="C277" s="44"/>
      <c r="D277" s="44"/>
      <c r="E277" s="37" t="s">
        <v>332</v>
      </c>
      <c r="F277" s="44"/>
      <c r="G277" s="44"/>
      <c r="H277" s="44"/>
      <c r="I277" s="44"/>
      <c r="J277" s="45"/>
    </row>
    <row r="278">
      <c r="A278" s="35" t="s">
        <v>53</v>
      </c>
      <c r="B278" s="35">
        <v>67</v>
      </c>
      <c r="C278" s="36" t="s">
        <v>335</v>
      </c>
      <c r="D278" s="35" t="s">
        <v>336</v>
      </c>
      <c r="E278" s="37" t="s">
        <v>337</v>
      </c>
      <c r="F278" s="38" t="s">
        <v>147</v>
      </c>
      <c r="G278" s="39">
        <v>47.142000000000003</v>
      </c>
      <c r="H278" s="40">
        <v>0</v>
      </c>
      <c r="I278" s="41">
        <f>ROUND(G278*H278,P4)</f>
        <v>0</v>
      </c>
      <c r="J278" s="38" t="s">
        <v>70</v>
      </c>
      <c r="O278" s="42">
        <f>I278*0.21</f>
        <v>0</v>
      </c>
      <c r="P278">
        <v>3</v>
      </c>
    </row>
    <row r="279">
      <c r="A279" s="35" t="s">
        <v>58</v>
      </c>
      <c r="B279" s="43"/>
      <c r="C279" s="44"/>
      <c r="D279" s="44"/>
      <c r="E279" s="47" t="s">
        <v>71</v>
      </c>
      <c r="F279" s="44"/>
      <c r="G279" s="44"/>
      <c r="H279" s="44"/>
      <c r="I279" s="44"/>
      <c r="J279" s="45"/>
    </row>
    <row r="280">
      <c r="A280" s="35" t="s">
        <v>60</v>
      </c>
      <c r="B280" s="43"/>
      <c r="C280" s="44"/>
      <c r="D280" s="44"/>
      <c r="E280" s="46" t="s">
        <v>487</v>
      </c>
      <c r="F280" s="44"/>
      <c r="G280" s="44"/>
      <c r="H280" s="44"/>
      <c r="I280" s="44"/>
      <c r="J280" s="45"/>
    </row>
    <row r="281" ht="72">
      <c r="A281" s="35" t="s">
        <v>62</v>
      </c>
      <c r="B281" s="43"/>
      <c r="C281" s="44"/>
      <c r="D281" s="44"/>
      <c r="E281" s="37" t="s">
        <v>332</v>
      </c>
      <c r="F281" s="44"/>
      <c r="G281" s="44"/>
      <c r="H281" s="44"/>
      <c r="I281" s="44"/>
      <c r="J281" s="45"/>
    </row>
    <row r="282">
      <c r="A282" s="35" t="s">
        <v>53</v>
      </c>
      <c r="B282" s="35">
        <v>68</v>
      </c>
      <c r="C282" s="36" t="s">
        <v>339</v>
      </c>
      <c r="D282" s="35" t="s">
        <v>71</v>
      </c>
      <c r="E282" s="37" t="s">
        <v>340</v>
      </c>
      <c r="F282" s="38" t="s">
        <v>147</v>
      </c>
      <c r="G282" s="39">
        <v>54.509999999999998</v>
      </c>
      <c r="H282" s="40">
        <v>0</v>
      </c>
      <c r="I282" s="41">
        <f>ROUND(G282*H282,P4)</f>
        <v>0</v>
      </c>
      <c r="J282" s="38" t="s">
        <v>70</v>
      </c>
      <c r="O282" s="42">
        <f>I282*0.21</f>
        <v>0</v>
      </c>
      <c r="P282">
        <v>3</v>
      </c>
    </row>
    <row r="283">
      <c r="A283" s="35" t="s">
        <v>58</v>
      </c>
      <c r="B283" s="43"/>
      <c r="C283" s="44"/>
      <c r="D283" s="44"/>
      <c r="E283" s="47" t="s">
        <v>71</v>
      </c>
      <c r="F283" s="44"/>
      <c r="G283" s="44"/>
      <c r="H283" s="44"/>
      <c r="I283" s="44"/>
      <c r="J283" s="45"/>
    </row>
    <row r="284" ht="43.2">
      <c r="A284" s="35" t="s">
        <v>60</v>
      </c>
      <c r="B284" s="43"/>
      <c r="C284" s="44"/>
      <c r="D284" s="44"/>
      <c r="E284" s="46" t="s">
        <v>486</v>
      </c>
      <c r="F284" s="44"/>
      <c r="G284" s="44"/>
      <c r="H284" s="44"/>
      <c r="I284" s="44"/>
      <c r="J284" s="45"/>
    </row>
    <row r="285" ht="86.4">
      <c r="A285" s="35" t="s">
        <v>62</v>
      </c>
      <c r="B285" s="48"/>
      <c r="C285" s="49"/>
      <c r="D285" s="49"/>
      <c r="E285" s="37" t="s">
        <v>341</v>
      </c>
      <c r="F285" s="49"/>
      <c r="G285" s="49"/>
      <c r="H285" s="49"/>
      <c r="I285" s="49"/>
      <c r="J285" s="50"/>
    </row>
  </sheetData>
  <sheetProtection sheet="1" objects="1" scenarios="1" spinCount="100000" saltValue="zdq6m7A6LeDNCb2nJVkCDTQNG3tSihBjE0AICzonokov8n0R/VafBg7yzZHLJRWzaj+LCEa94BGDyLabtQWMBw==" hashValue="E1IdfBd0Mr7M/jHrHC8dJHEDU6iNNOSj1O6x5ucGElyZBG0dAoTGGItFmpsE+50TeEzOMdm57EX6VIij1q8REA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15</v>
      </c>
      <c r="I3" s="23">
        <f>SUMIFS(I8:I300,A8:A300,"SD")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51</v>
      </c>
      <c r="D8" s="32"/>
      <c r="E8" s="29" t="s">
        <v>52</v>
      </c>
      <c r="F8" s="32"/>
      <c r="G8" s="32"/>
      <c r="H8" s="32"/>
      <c r="I8" s="33">
        <f>SUMIFS(I9:I40,A9:A40,"P")</f>
        <v>0</v>
      </c>
      <c r="J8" s="34"/>
    </row>
    <row r="9">
      <c r="A9" s="35" t="s">
        <v>53</v>
      </c>
      <c r="B9" s="35">
        <v>1</v>
      </c>
      <c r="C9" s="36" t="s">
        <v>93</v>
      </c>
      <c r="D9" s="35" t="s">
        <v>71</v>
      </c>
      <c r="E9" s="37" t="s">
        <v>94</v>
      </c>
      <c r="F9" s="38" t="s">
        <v>81</v>
      </c>
      <c r="G9" s="39">
        <v>1</v>
      </c>
      <c r="H9" s="40">
        <v>0</v>
      </c>
      <c r="I9" s="41">
        <f>ROUND(G9*H9,P4)</f>
        <v>0</v>
      </c>
      <c r="J9" s="38" t="s">
        <v>70</v>
      </c>
      <c r="O9" s="42">
        <f>I9*0.21</f>
        <v>0</v>
      </c>
      <c r="P9">
        <v>3</v>
      </c>
    </row>
    <row r="10" ht="43.2">
      <c r="A10" s="35" t="s">
        <v>58</v>
      </c>
      <c r="B10" s="43"/>
      <c r="C10" s="44"/>
      <c r="D10" s="44"/>
      <c r="E10" s="37" t="s">
        <v>349</v>
      </c>
      <c r="F10" s="44"/>
      <c r="G10" s="44"/>
      <c r="H10" s="44"/>
      <c r="I10" s="44"/>
      <c r="J10" s="45"/>
    </row>
    <row r="11">
      <c r="A11" s="35" t="s">
        <v>60</v>
      </c>
      <c r="B11" s="43"/>
      <c r="C11" s="44"/>
      <c r="D11" s="44"/>
      <c r="E11" s="46" t="s">
        <v>83</v>
      </c>
      <c r="F11" s="44"/>
      <c r="G11" s="44"/>
      <c r="H11" s="44"/>
      <c r="I11" s="44"/>
      <c r="J11" s="45"/>
    </row>
    <row r="12" ht="57.6">
      <c r="A12" s="35" t="s">
        <v>62</v>
      </c>
      <c r="B12" s="43"/>
      <c r="C12" s="44"/>
      <c r="D12" s="44"/>
      <c r="E12" s="37" t="s">
        <v>96</v>
      </c>
      <c r="F12" s="44"/>
      <c r="G12" s="44"/>
      <c r="H12" s="44"/>
      <c r="I12" s="44"/>
      <c r="J12" s="45"/>
    </row>
    <row r="13">
      <c r="A13" s="35" t="s">
        <v>53</v>
      </c>
      <c r="B13" s="35">
        <v>2</v>
      </c>
      <c r="C13" s="36" t="s">
        <v>97</v>
      </c>
      <c r="D13" s="35" t="s">
        <v>71</v>
      </c>
      <c r="E13" s="37" t="s">
        <v>98</v>
      </c>
      <c r="F13" s="38" t="s">
        <v>81</v>
      </c>
      <c r="G13" s="39">
        <v>1</v>
      </c>
      <c r="H13" s="40">
        <v>0</v>
      </c>
      <c r="I13" s="41">
        <f>ROUND(G13*H13,P4)</f>
        <v>0</v>
      </c>
      <c r="J13" s="38" t="s">
        <v>70</v>
      </c>
      <c r="O13" s="42">
        <f>I13*0.21</f>
        <v>0</v>
      </c>
      <c r="P13">
        <v>3</v>
      </c>
    </row>
    <row r="14" ht="43.2">
      <c r="A14" s="35" t="s">
        <v>58</v>
      </c>
      <c r="B14" s="43"/>
      <c r="C14" s="44"/>
      <c r="D14" s="44"/>
      <c r="E14" s="37" t="s">
        <v>350</v>
      </c>
      <c r="F14" s="44"/>
      <c r="G14" s="44"/>
      <c r="H14" s="44"/>
      <c r="I14" s="44"/>
      <c r="J14" s="45"/>
    </row>
    <row r="15">
      <c r="A15" s="35" t="s">
        <v>60</v>
      </c>
      <c r="B15" s="43"/>
      <c r="C15" s="44"/>
      <c r="D15" s="44"/>
      <c r="E15" s="46" t="s">
        <v>83</v>
      </c>
      <c r="F15" s="44"/>
      <c r="G15" s="44"/>
      <c r="H15" s="44"/>
      <c r="I15" s="44"/>
      <c r="J15" s="45"/>
    </row>
    <row r="16" ht="187.2">
      <c r="A16" s="35" t="s">
        <v>62</v>
      </c>
      <c r="B16" s="43"/>
      <c r="C16" s="44"/>
      <c r="D16" s="44"/>
      <c r="E16" s="37" t="s">
        <v>100</v>
      </c>
      <c r="F16" s="44"/>
      <c r="G16" s="44"/>
      <c r="H16" s="44"/>
      <c r="I16" s="44"/>
      <c r="J16" s="45"/>
    </row>
    <row r="17">
      <c r="A17" s="35" t="s">
        <v>53</v>
      </c>
      <c r="B17" s="35">
        <v>3</v>
      </c>
      <c r="C17" s="36" t="s">
        <v>101</v>
      </c>
      <c r="D17" s="35" t="s">
        <v>71</v>
      </c>
      <c r="E17" s="37" t="s">
        <v>102</v>
      </c>
      <c r="F17" s="38" t="s">
        <v>103</v>
      </c>
      <c r="G17" s="39">
        <v>1</v>
      </c>
      <c r="H17" s="40">
        <v>0</v>
      </c>
      <c r="I17" s="41">
        <f>ROUND(G17*H17,P4)</f>
        <v>0</v>
      </c>
      <c r="J17" s="38" t="s">
        <v>70</v>
      </c>
      <c r="O17" s="42">
        <f>I17*0.21</f>
        <v>0</v>
      </c>
      <c r="P17">
        <v>3</v>
      </c>
    </row>
    <row r="18" ht="28.8">
      <c r="A18" s="35" t="s">
        <v>58</v>
      </c>
      <c r="B18" s="43"/>
      <c r="C18" s="44"/>
      <c r="D18" s="44"/>
      <c r="E18" s="37" t="s">
        <v>104</v>
      </c>
      <c r="F18" s="44"/>
      <c r="G18" s="44"/>
      <c r="H18" s="44"/>
      <c r="I18" s="44"/>
      <c r="J18" s="45"/>
    </row>
    <row r="19">
      <c r="A19" s="35" t="s">
        <v>60</v>
      </c>
      <c r="B19" s="43"/>
      <c r="C19" s="44"/>
      <c r="D19" s="44"/>
      <c r="E19" s="46" t="s">
        <v>83</v>
      </c>
      <c r="F19" s="44"/>
      <c r="G19" s="44"/>
      <c r="H19" s="44"/>
      <c r="I19" s="44"/>
      <c r="J19" s="45"/>
    </row>
    <row r="20" ht="100.8">
      <c r="A20" s="35" t="s">
        <v>62</v>
      </c>
      <c r="B20" s="43"/>
      <c r="C20" s="44"/>
      <c r="D20" s="44"/>
      <c r="E20" s="37" t="s">
        <v>105</v>
      </c>
      <c r="F20" s="44"/>
      <c r="G20" s="44"/>
      <c r="H20" s="44"/>
      <c r="I20" s="44"/>
      <c r="J20" s="45"/>
    </row>
    <row r="21">
      <c r="A21" s="35" t="s">
        <v>53</v>
      </c>
      <c r="B21" s="35">
        <v>4</v>
      </c>
      <c r="C21" s="36" t="s">
        <v>113</v>
      </c>
      <c r="D21" s="35" t="s">
        <v>71</v>
      </c>
      <c r="E21" s="37" t="s">
        <v>114</v>
      </c>
      <c r="F21" s="38" t="s">
        <v>115</v>
      </c>
      <c r="G21" s="39">
        <v>1</v>
      </c>
      <c r="H21" s="40">
        <v>0</v>
      </c>
      <c r="I21" s="41">
        <f>ROUND(G21*H21,P4)</f>
        <v>0</v>
      </c>
      <c r="J21" s="38" t="s">
        <v>70</v>
      </c>
      <c r="O21" s="42">
        <f>I21*0.21</f>
        <v>0</v>
      </c>
      <c r="P21">
        <v>3</v>
      </c>
    </row>
    <row r="22">
      <c r="A22" s="35" t="s">
        <v>58</v>
      </c>
      <c r="B22" s="43"/>
      <c r="C22" s="44"/>
      <c r="D22" s="44"/>
      <c r="E22" s="37" t="s">
        <v>116</v>
      </c>
      <c r="F22" s="44"/>
      <c r="G22" s="44"/>
      <c r="H22" s="44"/>
      <c r="I22" s="44"/>
      <c r="J22" s="45"/>
    </row>
    <row r="23">
      <c r="A23" s="35" t="s">
        <v>60</v>
      </c>
      <c r="B23" s="43"/>
      <c r="C23" s="44"/>
      <c r="D23" s="44"/>
      <c r="E23" s="46" t="s">
        <v>83</v>
      </c>
      <c r="F23" s="44"/>
      <c r="G23" s="44"/>
      <c r="H23" s="44"/>
      <c r="I23" s="44"/>
      <c r="J23" s="45"/>
    </row>
    <row r="24" ht="144">
      <c r="A24" s="35" t="s">
        <v>62</v>
      </c>
      <c r="B24" s="43"/>
      <c r="C24" s="44"/>
      <c r="D24" s="44"/>
      <c r="E24" s="37" t="s">
        <v>117</v>
      </c>
      <c r="F24" s="44"/>
      <c r="G24" s="44"/>
      <c r="H24" s="44"/>
      <c r="I24" s="44"/>
      <c r="J24" s="45"/>
    </row>
    <row r="25">
      <c r="A25" s="35" t="s">
        <v>53</v>
      </c>
      <c r="B25" s="35">
        <v>5</v>
      </c>
      <c r="C25" s="36" t="s">
        <v>118</v>
      </c>
      <c r="D25" s="35" t="s">
        <v>71</v>
      </c>
      <c r="E25" s="37" t="s">
        <v>119</v>
      </c>
      <c r="F25" s="38" t="s">
        <v>81</v>
      </c>
      <c r="G25" s="39">
        <v>1</v>
      </c>
      <c r="H25" s="40">
        <v>0</v>
      </c>
      <c r="I25" s="41">
        <f>ROUND(G25*H25,P4)</f>
        <v>0</v>
      </c>
      <c r="J25" s="38" t="s">
        <v>70</v>
      </c>
      <c r="O25" s="42">
        <f>I25*0.21</f>
        <v>0</v>
      </c>
      <c r="P25">
        <v>3</v>
      </c>
    </row>
    <row r="26">
      <c r="A26" s="35" t="s">
        <v>58</v>
      </c>
      <c r="B26" s="43"/>
      <c r="C26" s="44"/>
      <c r="D26" s="44"/>
      <c r="E26" s="37" t="s">
        <v>120</v>
      </c>
      <c r="F26" s="44"/>
      <c r="G26" s="44"/>
      <c r="H26" s="44"/>
      <c r="I26" s="44"/>
      <c r="J26" s="45"/>
    </row>
    <row r="27">
      <c r="A27" s="35" t="s">
        <v>60</v>
      </c>
      <c r="B27" s="43"/>
      <c r="C27" s="44"/>
      <c r="D27" s="44"/>
      <c r="E27" s="46" t="s">
        <v>83</v>
      </c>
      <c r="F27" s="44"/>
      <c r="G27" s="44"/>
      <c r="H27" s="44"/>
      <c r="I27" s="44"/>
      <c r="J27" s="45"/>
    </row>
    <row r="28" ht="100.8">
      <c r="A28" s="35" t="s">
        <v>62</v>
      </c>
      <c r="B28" s="43"/>
      <c r="C28" s="44"/>
      <c r="D28" s="44"/>
      <c r="E28" s="37" t="s">
        <v>121</v>
      </c>
      <c r="F28" s="44"/>
      <c r="G28" s="44"/>
      <c r="H28" s="44"/>
      <c r="I28" s="44"/>
      <c r="J28" s="45"/>
    </row>
    <row r="29">
      <c r="A29" s="35" t="s">
        <v>53</v>
      </c>
      <c r="B29" s="35">
        <v>6</v>
      </c>
      <c r="C29" s="36" t="s">
        <v>122</v>
      </c>
      <c r="D29" s="35" t="s">
        <v>71</v>
      </c>
      <c r="E29" s="37" t="s">
        <v>123</v>
      </c>
      <c r="F29" s="38" t="s">
        <v>81</v>
      </c>
      <c r="G29" s="39">
        <v>1</v>
      </c>
      <c r="H29" s="40">
        <v>0</v>
      </c>
      <c r="I29" s="41">
        <f>ROUND(G29*H29,P4)</f>
        <v>0</v>
      </c>
      <c r="J29" s="38" t="s">
        <v>70</v>
      </c>
      <c r="O29" s="42">
        <f>I29*0.21</f>
        <v>0</v>
      </c>
      <c r="P29">
        <v>3</v>
      </c>
    </row>
    <row r="30" ht="86.4">
      <c r="A30" s="35" t="s">
        <v>58</v>
      </c>
      <c r="B30" s="43"/>
      <c r="C30" s="44"/>
      <c r="D30" s="44"/>
      <c r="E30" s="37" t="s">
        <v>488</v>
      </c>
      <c r="F30" s="44"/>
      <c r="G30" s="44"/>
      <c r="H30" s="44"/>
      <c r="I30" s="44"/>
      <c r="J30" s="45"/>
    </row>
    <row r="31">
      <c r="A31" s="35" t="s">
        <v>60</v>
      </c>
      <c r="B31" s="43"/>
      <c r="C31" s="44"/>
      <c r="D31" s="44"/>
      <c r="E31" s="46" t="s">
        <v>83</v>
      </c>
      <c r="F31" s="44"/>
      <c r="G31" s="44"/>
      <c r="H31" s="44"/>
      <c r="I31" s="44"/>
      <c r="J31" s="45"/>
    </row>
    <row r="32" ht="57.6">
      <c r="A32" s="35" t="s">
        <v>62</v>
      </c>
      <c r="B32" s="43"/>
      <c r="C32" s="44"/>
      <c r="D32" s="44"/>
      <c r="E32" s="37" t="s">
        <v>109</v>
      </c>
      <c r="F32" s="44"/>
      <c r="G32" s="44"/>
      <c r="H32" s="44"/>
      <c r="I32" s="44"/>
      <c r="J32" s="45"/>
    </row>
    <row r="33">
      <c r="A33" s="35" t="s">
        <v>53</v>
      </c>
      <c r="B33" s="35">
        <v>7</v>
      </c>
      <c r="C33" s="36" t="s">
        <v>128</v>
      </c>
      <c r="D33" s="35" t="s">
        <v>71</v>
      </c>
      <c r="E33" s="37" t="s">
        <v>129</v>
      </c>
      <c r="F33" s="38" t="s">
        <v>81</v>
      </c>
      <c r="G33" s="39">
        <v>1</v>
      </c>
      <c r="H33" s="40">
        <v>0</v>
      </c>
      <c r="I33" s="41">
        <f>ROUND(G33*H33,P4)</f>
        <v>0</v>
      </c>
      <c r="J33" s="38" t="s">
        <v>70</v>
      </c>
      <c r="O33" s="42">
        <f>I33*0.21</f>
        <v>0</v>
      </c>
      <c r="P33">
        <v>3</v>
      </c>
    </row>
    <row r="34" ht="28.8">
      <c r="A34" s="35" t="s">
        <v>58</v>
      </c>
      <c r="B34" s="43"/>
      <c r="C34" s="44"/>
      <c r="D34" s="44"/>
      <c r="E34" s="37" t="s">
        <v>130</v>
      </c>
      <c r="F34" s="44"/>
      <c r="G34" s="44"/>
      <c r="H34" s="44"/>
      <c r="I34" s="44"/>
      <c r="J34" s="45"/>
    </row>
    <row r="35">
      <c r="A35" s="35" t="s">
        <v>60</v>
      </c>
      <c r="B35" s="43"/>
      <c r="C35" s="44"/>
      <c r="D35" s="44"/>
      <c r="E35" s="46" t="s">
        <v>83</v>
      </c>
      <c r="F35" s="44"/>
      <c r="G35" s="44"/>
      <c r="H35" s="44"/>
      <c r="I35" s="44"/>
      <c r="J35" s="45"/>
    </row>
    <row r="36" ht="57.6">
      <c r="A36" s="35" t="s">
        <v>62</v>
      </c>
      <c r="B36" s="43"/>
      <c r="C36" s="44"/>
      <c r="D36" s="44"/>
      <c r="E36" s="37" t="s">
        <v>109</v>
      </c>
      <c r="F36" s="44"/>
      <c r="G36" s="44"/>
      <c r="H36" s="44"/>
      <c r="I36" s="44"/>
      <c r="J36" s="45"/>
    </row>
    <row r="37">
      <c r="A37" s="35" t="s">
        <v>53</v>
      </c>
      <c r="B37" s="35">
        <v>8</v>
      </c>
      <c r="C37" s="36" t="s">
        <v>131</v>
      </c>
      <c r="D37" s="35" t="s">
        <v>71</v>
      </c>
      <c r="E37" s="37" t="s">
        <v>132</v>
      </c>
      <c r="F37" s="38" t="s">
        <v>81</v>
      </c>
      <c r="G37" s="39">
        <v>1</v>
      </c>
      <c r="H37" s="40">
        <v>0</v>
      </c>
      <c r="I37" s="41">
        <f>ROUND(G37*H37,P4)</f>
        <v>0</v>
      </c>
      <c r="J37" s="38" t="s">
        <v>70</v>
      </c>
      <c r="O37" s="42">
        <f>I37*0.21</f>
        <v>0</v>
      </c>
      <c r="P37">
        <v>3</v>
      </c>
    </row>
    <row r="38" ht="187.2">
      <c r="A38" s="35" t="s">
        <v>58</v>
      </c>
      <c r="B38" s="43"/>
      <c r="C38" s="44"/>
      <c r="D38" s="44"/>
      <c r="E38" s="37" t="s">
        <v>133</v>
      </c>
      <c r="F38" s="44"/>
      <c r="G38" s="44"/>
      <c r="H38" s="44"/>
      <c r="I38" s="44"/>
      <c r="J38" s="45"/>
    </row>
    <row r="39">
      <c r="A39" s="35" t="s">
        <v>60</v>
      </c>
      <c r="B39" s="43"/>
      <c r="C39" s="44"/>
      <c r="D39" s="44"/>
      <c r="E39" s="46" t="s">
        <v>83</v>
      </c>
      <c r="F39" s="44"/>
      <c r="G39" s="44"/>
      <c r="H39" s="44"/>
      <c r="I39" s="44"/>
      <c r="J39" s="45"/>
    </row>
    <row r="40" ht="72">
      <c r="A40" s="35" t="s">
        <v>62</v>
      </c>
      <c r="B40" s="43"/>
      <c r="C40" s="44"/>
      <c r="D40" s="44"/>
      <c r="E40" s="37" t="s">
        <v>134</v>
      </c>
      <c r="F40" s="44"/>
      <c r="G40" s="44"/>
      <c r="H40" s="44"/>
      <c r="I40" s="44"/>
      <c r="J40" s="45"/>
    </row>
    <row r="41">
      <c r="A41" s="29" t="s">
        <v>50</v>
      </c>
      <c r="B41" s="30"/>
      <c r="C41" s="31" t="s">
        <v>139</v>
      </c>
      <c r="D41" s="32"/>
      <c r="E41" s="29" t="s">
        <v>140</v>
      </c>
      <c r="F41" s="32"/>
      <c r="G41" s="32"/>
      <c r="H41" s="32"/>
      <c r="I41" s="33">
        <f>SUMIFS(I42:I153,A42:A153,"P")</f>
        <v>0</v>
      </c>
      <c r="J41" s="34"/>
    </row>
    <row r="42" ht="28.8">
      <c r="A42" s="35" t="s">
        <v>53</v>
      </c>
      <c r="B42" s="35">
        <v>9</v>
      </c>
      <c r="C42" s="36" t="s">
        <v>489</v>
      </c>
      <c r="D42" s="35" t="s">
        <v>71</v>
      </c>
      <c r="E42" s="37" t="s">
        <v>490</v>
      </c>
      <c r="F42" s="38" t="s">
        <v>147</v>
      </c>
      <c r="G42" s="39">
        <v>1.2</v>
      </c>
      <c r="H42" s="40">
        <v>0</v>
      </c>
      <c r="I42" s="41">
        <f>ROUND(G42*H42,P4)</f>
        <v>0</v>
      </c>
      <c r="J42" s="38" t="s">
        <v>491</v>
      </c>
      <c r="O42" s="42">
        <f>I42*0.21</f>
        <v>0</v>
      </c>
      <c r="P42">
        <v>3</v>
      </c>
    </row>
    <row r="43">
      <c r="A43" s="35" t="s">
        <v>58</v>
      </c>
      <c r="B43" s="43"/>
      <c r="C43" s="44"/>
      <c r="D43" s="44"/>
      <c r="E43" s="47" t="s">
        <v>71</v>
      </c>
      <c r="F43" s="44"/>
      <c r="G43" s="44"/>
      <c r="H43" s="44"/>
      <c r="I43" s="44"/>
      <c r="J43" s="45"/>
    </row>
    <row r="44">
      <c r="A44" s="35" t="s">
        <v>60</v>
      </c>
      <c r="B44" s="43"/>
      <c r="C44" s="44"/>
      <c r="D44" s="44"/>
      <c r="E44" s="46" t="s">
        <v>492</v>
      </c>
      <c r="F44" s="44"/>
      <c r="G44" s="44"/>
      <c r="H44" s="44"/>
      <c r="I44" s="44"/>
      <c r="J44" s="45"/>
    </row>
    <row r="45" ht="57.6">
      <c r="A45" s="35" t="s">
        <v>62</v>
      </c>
      <c r="B45" s="43"/>
      <c r="C45" s="44"/>
      <c r="D45" s="44"/>
      <c r="E45" s="37" t="s">
        <v>493</v>
      </c>
      <c r="F45" s="44"/>
      <c r="G45" s="44"/>
      <c r="H45" s="44"/>
      <c r="I45" s="44"/>
      <c r="J45" s="45"/>
    </row>
    <row r="46">
      <c r="A46" s="35" t="s">
        <v>53</v>
      </c>
      <c r="B46" s="35">
        <v>10</v>
      </c>
      <c r="C46" s="36" t="s">
        <v>494</v>
      </c>
      <c r="D46" s="35" t="s">
        <v>71</v>
      </c>
      <c r="E46" s="37" t="s">
        <v>495</v>
      </c>
      <c r="F46" s="38" t="s">
        <v>147</v>
      </c>
      <c r="G46" s="39">
        <v>1.2</v>
      </c>
      <c r="H46" s="40">
        <v>0</v>
      </c>
      <c r="I46" s="41">
        <f>ROUND(G46*H46,P4)</f>
        <v>0</v>
      </c>
      <c r="J46" s="38" t="s">
        <v>491</v>
      </c>
      <c r="O46" s="42">
        <f>I46*0.21</f>
        <v>0</v>
      </c>
      <c r="P46">
        <v>3</v>
      </c>
    </row>
    <row r="47">
      <c r="A47" s="35" t="s">
        <v>58</v>
      </c>
      <c r="B47" s="43"/>
      <c r="C47" s="44"/>
      <c r="D47" s="44"/>
      <c r="E47" s="47" t="s">
        <v>71</v>
      </c>
      <c r="F47" s="44"/>
      <c r="G47" s="44"/>
      <c r="H47" s="44"/>
      <c r="I47" s="44"/>
      <c r="J47" s="45"/>
    </row>
    <row r="48">
      <c r="A48" s="35" t="s">
        <v>60</v>
      </c>
      <c r="B48" s="43"/>
      <c r="C48" s="44"/>
      <c r="D48" s="44"/>
      <c r="E48" s="46" t="s">
        <v>492</v>
      </c>
      <c r="F48" s="44"/>
      <c r="G48" s="44"/>
      <c r="H48" s="44"/>
      <c r="I48" s="44"/>
      <c r="J48" s="45"/>
    </row>
    <row r="49" ht="57.6">
      <c r="A49" s="35" t="s">
        <v>62</v>
      </c>
      <c r="B49" s="43"/>
      <c r="C49" s="44"/>
      <c r="D49" s="44"/>
      <c r="E49" s="37" t="s">
        <v>493</v>
      </c>
      <c r="F49" s="44"/>
      <c r="G49" s="44"/>
      <c r="H49" s="44"/>
      <c r="I49" s="44"/>
      <c r="J49" s="45"/>
    </row>
    <row r="50">
      <c r="A50" s="35" t="s">
        <v>53</v>
      </c>
      <c r="B50" s="35">
        <v>11</v>
      </c>
      <c r="C50" s="36" t="s">
        <v>496</v>
      </c>
      <c r="D50" s="35" t="s">
        <v>71</v>
      </c>
      <c r="E50" s="37" t="s">
        <v>497</v>
      </c>
      <c r="F50" s="38" t="s">
        <v>57</v>
      </c>
      <c r="G50" s="39">
        <v>6</v>
      </c>
      <c r="H50" s="40">
        <v>0</v>
      </c>
      <c r="I50" s="41">
        <f>ROUND(G50*H50,P4)</f>
        <v>0</v>
      </c>
      <c r="J50" s="38" t="s">
        <v>491</v>
      </c>
      <c r="O50" s="42">
        <f>I50*0.21</f>
        <v>0</v>
      </c>
      <c r="P50">
        <v>3</v>
      </c>
    </row>
    <row r="51">
      <c r="A51" s="35" t="s">
        <v>58</v>
      </c>
      <c r="B51" s="43"/>
      <c r="C51" s="44"/>
      <c r="D51" s="44"/>
      <c r="E51" s="47" t="s">
        <v>71</v>
      </c>
      <c r="F51" s="44"/>
      <c r="G51" s="44"/>
      <c r="H51" s="44"/>
      <c r="I51" s="44"/>
      <c r="J51" s="45"/>
    </row>
    <row r="52">
      <c r="A52" s="35" t="s">
        <v>60</v>
      </c>
      <c r="B52" s="43"/>
      <c r="C52" s="44"/>
      <c r="D52" s="44"/>
      <c r="E52" s="46" t="s">
        <v>498</v>
      </c>
      <c r="F52" s="44"/>
      <c r="G52" s="44"/>
      <c r="H52" s="44"/>
      <c r="I52" s="44"/>
      <c r="J52" s="45"/>
    </row>
    <row r="53" ht="28.8">
      <c r="A53" s="35" t="s">
        <v>62</v>
      </c>
      <c r="B53" s="43"/>
      <c r="C53" s="44"/>
      <c r="D53" s="44"/>
      <c r="E53" s="37" t="s">
        <v>499</v>
      </c>
      <c r="F53" s="44"/>
      <c r="G53" s="44"/>
      <c r="H53" s="44"/>
      <c r="I53" s="44"/>
      <c r="J53" s="45"/>
    </row>
    <row r="54" ht="28.8">
      <c r="A54" s="35" t="s">
        <v>53</v>
      </c>
      <c r="B54" s="35">
        <v>12</v>
      </c>
      <c r="C54" s="36" t="s">
        <v>500</v>
      </c>
      <c r="D54" s="35" t="s">
        <v>71</v>
      </c>
      <c r="E54" s="37" t="s">
        <v>501</v>
      </c>
      <c r="F54" s="38" t="s">
        <v>57</v>
      </c>
      <c r="G54" s="39">
        <v>0.91800000000000004</v>
      </c>
      <c r="H54" s="40">
        <v>0</v>
      </c>
      <c r="I54" s="41">
        <f>ROUND(G54*H54,P4)</f>
        <v>0</v>
      </c>
      <c r="J54" s="38" t="s">
        <v>491</v>
      </c>
      <c r="O54" s="42">
        <f>I54*0.21</f>
        <v>0</v>
      </c>
      <c r="P54">
        <v>3</v>
      </c>
    </row>
    <row r="55">
      <c r="A55" s="35" t="s">
        <v>58</v>
      </c>
      <c r="B55" s="43"/>
      <c r="C55" s="44"/>
      <c r="D55" s="44"/>
      <c r="E55" s="47" t="s">
        <v>71</v>
      </c>
      <c r="F55" s="44"/>
      <c r="G55" s="44"/>
      <c r="H55" s="44"/>
      <c r="I55" s="44"/>
      <c r="J55" s="45"/>
    </row>
    <row r="56">
      <c r="A56" s="35" t="s">
        <v>60</v>
      </c>
      <c r="B56" s="43"/>
      <c r="C56" s="44"/>
      <c r="D56" s="44"/>
      <c r="E56" s="46" t="s">
        <v>502</v>
      </c>
      <c r="F56" s="44"/>
      <c r="G56" s="44"/>
      <c r="H56" s="44"/>
      <c r="I56" s="44"/>
      <c r="J56" s="45"/>
    </row>
    <row r="57" ht="28.8">
      <c r="A57" s="35" t="s">
        <v>62</v>
      </c>
      <c r="B57" s="43"/>
      <c r="C57" s="44"/>
      <c r="D57" s="44"/>
      <c r="E57" s="37" t="s">
        <v>503</v>
      </c>
      <c r="F57" s="44"/>
      <c r="G57" s="44"/>
      <c r="H57" s="44"/>
      <c r="I57" s="44"/>
      <c r="J57" s="45"/>
    </row>
    <row r="58">
      <c r="A58" s="35" t="s">
        <v>53</v>
      </c>
      <c r="B58" s="35">
        <v>13</v>
      </c>
      <c r="C58" s="36" t="s">
        <v>504</v>
      </c>
      <c r="D58" s="35" t="s">
        <v>71</v>
      </c>
      <c r="E58" s="37" t="s">
        <v>505</v>
      </c>
      <c r="F58" s="38" t="s">
        <v>57</v>
      </c>
      <c r="G58" s="39">
        <v>31.823</v>
      </c>
      <c r="H58" s="40">
        <v>0</v>
      </c>
      <c r="I58" s="41">
        <f>ROUND(G58*H58,P4)</f>
        <v>0</v>
      </c>
      <c r="J58" s="38" t="s">
        <v>491</v>
      </c>
      <c r="O58" s="42">
        <f>I58*0.21</f>
        <v>0</v>
      </c>
      <c r="P58">
        <v>3</v>
      </c>
    </row>
    <row r="59">
      <c r="A59" s="35" t="s">
        <v>58</v>
      </c>
      <c r="B59" s="43"/>
      <c r="C59" s="44"/>
      <c r="D59" s="44"/>
      <c r="E59" s="47" t="s">
        <v>71</v>
      </c>
      <c r="F59" s="44"/>
      <c r="G59" s="44"/>
      <c r="H59" s="44"/>
      <c r="I59" s="44"/>
      <c r="J59" s="45"/>
    </row>
    <row r="60" ht="57.6">
      <c r="A60" s="35" t="s">
        <v>60</v>
      </c>
      <c r="B60" s="43"/>
      <c r="C60" s="44"/>
      <c r="D60" s="44"/>
      <c r="E60" s="46" t="s">
        <v>506</v>
      </c>
      <c r="F60" s="44"/>
      <c r="G60" s="44"/>
      <c r="H60" s="44"/>
      <c r="I60" s="44"/>
      <c r="J60" s="45"/>
    </row>
    <row r="61" ht="57.6">
      <c r="A61" s="35" t="s">
        <v>62</v>
      </c>
      <c r="B61" s="43"/>
      <c r="C61" s="44"/>
      <c r="D61" s="44"/>
      <c r="E61" s="37" t="s">
        <v>507</v>
      </c>
      <c r="F61" s="44"/>
      <c r="G61" s="44"/>
      <c r="H61" s="44"/>
      <c r="I61" s="44"/>
      <c r="J61" s="45"/>
    </row>
    <row r="62">
      <c r="A62" s="35" t="s">
        <v>53</v>
      </c>
      <c r="B62" s="35">
        <v>14</v>
      </c>
      <c r="C62" s="36" t="s">
        <v>508</v>
      </c>
      <c r="D62" s="35" t="s">
        <v>71</v>
      </c>
      <c r="E62" s="37" t="s">
        <v>509</v>
      </c>
      <c r="F62" s="38" t="s">
        <v>57</v>
      </c>
      <c r="G62" s="39">
        <v>2.7669999999999999</v>
      </c>
      <c r="H62" s="40">
        <v>0</v>
      </c>
      <c r="I62" s="41">
        <f>ROUND(G62*H62,P4)</f>
        <v>0</v>
      </c>
      <c r="J62" s="38" t="s">
        <v>491</v>
      </c>
      <c r="O62" s="42">
        <f>I62*0.21</f>
        <v>0</v>
      </c>
      <c r="P62">
        <v>3</v>
      </c>
    </row>
    <row r="63">
      <c r="A63" s="35" t="s">
        <v>58</v>
      </c>
      <c r="B63" s="43"/>
      <c r="C63" s="44"/>
      <c r="D63" s="44"/>
      <c r="E63" s="47" t="s">
        <v>71</v>
      </c>
      <c r="F63" s="44"/>
      <c r="G63" s="44"/>
      <c r="H63" s="44"/>
      <c r="I63" s="44"/>
      <c r="J63" s="45"/>
    </row>
    <row r="64">
      <c r="A64" s="35" t="s">
        <v>60</v>
      </c>
      <c r="B64" s="43"/>
      <c r="C64" s="44"/>
      <c r="D64" s="44"/>
      <c r="E64" s="46" t="s">
        <v>510</v>
      </c>
      <c r="F64" s="44"/>
      <c r="G64" s="44"/>
      <c r="H64" s="44"/>
      <c r="I64" s="44"/>
      <c r="J64" s="45"/>
    </row>
    <row r="65" ht="57.6">
      <c r="A65" s="35" t="s">
        <v>62</v>
      </c>
      <c r="B65" s="43"/>
      <c r="C65" s="44"/>
      <c r="D65" s="44"/>
      <c r="E65" s="37" t="s">
        <v>507</v>
      </c>
      <c r="F65" s="44"/>
      <c r="G65" s="44"/>
      <c r="H65" s="44"/>
      <c r="I65" s="44"/>
      <c r="J65" s="45"/>
    </row>
    <row r="66" ht="28.8">
      <c r="A66" s="35" t="s">
        <v>53</v>
      </c>
      <c r="B66" s="35">
        <v>15</v>
      </c>
      <c r="C66" s="36" t="s">
        <v>511</v>
      </c>
      <c r="D66" s="35" t="s">
        <v>71</v>
      </c>
      <c r="E66" s="37" t="s">
        <v>512</v>
      </c>
      <c r="F66" s="38" t="s">
        <v>57</v>
      </c>
      <c r="G66" s="39">
        <v>78.584000000000003</v>
      </c>
      <c r="H66" s="40">
        <v>0</v>
      </c>
      <c r="I66" s="41">
        <f>ROUND(G66*H66,P4)</f>
        <v>0</v>
      </c>
      <c r="J66" s="38" t="s">
        <v>491</v>
      </c>
      <c r="O66" s="42">
        <f>I66*0.21</f>
        <v>0</v>
      </c>
      <c r="P66">
        <v>3</v>
      </c>
    </row>
    <row r="67">
      <c r="A67" s="35" t="s">
        <v>58</v>
      </c>
      <c r="B67" s="43"/>
      <c r="C67" s="44"/>
      <c r="D67" s="44"/>
      <c r="E67" s="47" t="s">
        <v>71</v>
      </c>
      <c r="F67" s="44"/>
      <c r="G67" s="44"/>
      <c r="H67" s="44"/>
      <c r="I67" s="44"/>
      <c r="J67" s="45"/>
    </row>
    <row r="68" ht="158.4">
      <c r="A68" s="35" t="s">
        <v>60</v>
      </c>
      <c r="B68" s="43"/>
      <c r="C68" s="44"/>
      <c r="D68" s="44"/>
      <c r="E68" s="46" t="s">
        <v>513</v>
      </c>
      <c r="F68" s="44"/>
      <c r="G68" s="44"/>
      <c r="H68" s="44"/>
      <c r="I68" s="44"/>
      <c r="J68" s="45"/>
    </row>
    <row r="69" ht="57.6">
      <c r="A69" s="35" t="s">
        <v>62</v>
      </c>
      <c r="B69" s="43"/>
      <c r="C69" s="44"/>
      <c r="D69" s="44"/>
      <c r="E69" s="37" t="s">
        <v>514</v>
      </c>
      <c r="F69" s="44"/>
      <c r="G69" s="44"/>
      <c r="H69" s="44"/>
      <c r="I69" s="44"/>
      <c r="J69" s="45"/>
    </row>
    <row r="70" ht="28.8">
      <c r="A70" s="35" t="s">
        <v>53</v>
      </c>
      <c r="B70" s="35">
        <v>16</v>
      </c>
      <c r="C70" s="36" t="s">
        <v>515</v>
      </c>
      <c r="D70" s="35" t="s">
        <v>71</v>
      </c>
      <c r="E70" s="37" t="s">
        <v>516</v>
      </c>
      <c r="F70" s="38" t="s">
        <v>57</v>
      </c>
      <c r="G70" s="39">
        <v>7.3319999999999999</v>
      </c>
      <c r="H70" s="40">
        <v>0</v>
      </c>
      <c r="I70" s="41">
        <f>ROUND(G70*H70,P4)</f>
        <v>0</v>
      </c>
      <c r="J70" s="38" t="s">
        <v>491</v>
      </c>
      <c r="O70" s="42">
        <f>I70*0.21</f>
        <v>0</v>
      </c>
      <c r="P70">
        <v>3</v>
      </c>
    </row>
    <row r="71">
      <c r="A71" s="35" t="s">
        <v>58</v>
      </c>
      <c r="B71" s="43"/>
      <c r="C71" s="44"/>
      <c r="D71" s="44"/>
      <c r="E71" s="47" t="s">
        <v>71</v>
      </c>
      <c r="F71" s="44"/>
      <c r="G71" s="44"/>
      <c r="H71" s="44"/>
      <c r="I71" s="44"/>
      <c r="J71" s="45"/>
    </row>
    <row r="72" ht="28.8">
      <c r="A72" s="35" t="s">
        <v>60</v>
      </c>
      <c r="B72" s="43"/>
      <c r="C72" s="44"/>
      <c r="D72" s="44"/>
      <c r="E72" s="46" t="s">
        <v>517</v>
      </c>
      <c r="F72" s="44"/>
      <c r="G72" s="44"/>
      <c r="H72" s="44"/>
      <c r="I72" s="44"/>
      <c r="J72" s="45"/>
    </row>
    <row r="73" ht="57.6">
      <c r="A73" s="35" t="s">
        <v>62</v>
      </c>
      <c r="B73" s="43"/>
      <c r="C73" s="44"/>
      <c r="D73" s="44"/>
      <c r="E73" s="37" t="s">
        <v>514</v>
      </c>
      <c r="F73" s="44"/>
      <c r="G73" s="44"/>
      <c r="H73" s="44"/>
      <c r="I73" s="44"/>
      <c r="J73" s="45"/>
    </row>
    <row r="74" ht="28.8">
      <c r="A74" s="35" t="s">
        <v>53</v>
      </c>
      <c r="B74" s="35">
        <v>17</v>
      </c>
      <c r="C74" s="36" t="s">
        <v>518</v>
      </c>
      <c r="D74" s="35" t="s">
        <v>71</v>
      </c>
      <c r="E74" s="37" t="s">
        <v>519</v>
      </c>
      <c r="F74" s="38" t="s">
        <v>57</v>
      </c>
      <c r="G74" s="39">
        <v>1.1220000000000001</v>
      </c>
      <c r="H74" s="40">
        <v>0</v>
      </c>
      <c r="I74" s="41">
        <f>ROUND(G74*H74,P4)</f>
        <v>0</v>
      </c>
      <c r="J74" s="38" t="s">
        <v>491</v>
      </c>
      <c r="O74" s="42">
        <f>I74*0.21</f>
        <v>0</v>
      </c>
      <c r="P74">
        <v>3</v>
      </c>
    </row>
    <row r="75">
      <c r="A75" s="35" t="s">
        <v>58</v>
      </c>
      <c r="B75" s="43"/>
      <c r="C75" s="44"/>
      <c r="D75" s="44"/>
      <c r="E75" s="47" t="s">
        <v>71</v>
      </c>
      <c r="F75" s="44"/>
      <c r="G75" s="44"/>
      <c r="H75" s="44"/>
      <c r="I75" s="44"/>
      <c r="J75" s="45"/>
    </row>
    <row r="76">
      <c r="A76" s="35" t="s">
        <v>60</v>
      </c>
      <c r="B76" s="43"/>
      <c r="C76" s="44"/>
      <c r="D76" s="44"/>
      <c r="E76" s="46" t="s">
        <v>520</v>
      </c>
      <c r="F76" s="44"/>
      <c r="G76" s="44"/>
      <c r="H76" s="44"/>
      <c r="I76" s="44"/>
      <c r="J76" s="45"/>
    </row>
    <row r="77" ht="57.6">
      <c r="A77" s="35" t="s">
        <v>62</v>
      </c>
      <c r="B77" s="43"/>
      <c r="C77" s="44"/>
      <c r="D77" s="44"/>
      <c r="E77" s="37" t="s">
        <v>521</v>
      </c>
      <c r="F77" s="44"/>
      <c r="G77" s="44"/>
      <c r="H77" s="44"/>
      <c r="I77" s="44"/>
      <c r="J77" s="45"/>
    </row>
    <row r="78" ht="28.8">
      <c r="A78" s="35" t="s">
        <v>53</v>
      </c>
      <c r="B78" s="35">
        <v>18</v>
      </c>
      <c r="C78" s="36" t="s">
        <v>522</v>
      </c>
      <c r="D78" s="35" t="s">
        <v>71</v>
      </c>
      <c r="E78" s="37" t="s">
        <v>523</v>
      </c>
      <c r="F78" s="38" t="s">
        <v>157</v>
      </c>
      <c r="G78" s="39">
        <v>74.356999999999999</v>
      </c>
      <c r="H78" s="40">
        <v>0</v>
      </c>
      <c r="I78" s="41">
        <f>ROUND(G78*H78,P4)</f>
        <v>0</v>
      </c>
      <c r="J78" s="38" t="s">
        <v>491</v>
      </c>
      <c r="O78" s="42">
        <f>I78*0.21</f>
        <v>0</v>
      </c>
      <c r="P78">
        <v>3</v>
      </c>
    </row>
    <row r="79">
      <c r="A79" s="35" t="s">
        <v>58</v>
      </c>
      <c r="B79" s="43"/>
      <c r="C79" s="44"/>
      <c r="D79" s="44"/>
      <c r="E79" s="47" t="s">
        <v>71</v>
      </c>
      <c r="F79" s="44"/>
      <c r="G79" s="44"/>
      <c r="H79" s="44"/>
      <c r="I79" s="44"/>
      <c r="J79" s="45"/>
    </row>
    <row r="80" ht="43.2">
      <c r="A80" s="35" t="s">
        <v>60</v>
      </c>
      <c r="B80" s="43"/>
      <c r="C80" s="44"/>
      <c r="D80" s="44"/>
      <c r="E80" s="46" t="s">
        <v>524</v>
      </c>
      <c r="F80" s="44"/>
      <c r="G80" s="44"/>
      <c r="H80" s="44"/>
      <c r="I80" s="44"/>
      <c r="J80" s="45"/>
    </row>
    <row r="81">
      <c r="A81" s="35" t="s">
        <v>62</v>
      </c>
      <c r="B81" s="43"/>
      <c r="C81" s="44"/>
      <c r="D81" s="44"/>
      <c r="E81" s="47" t="s">
        <v>71</v>
      </c>
      <c r="F81" s="44"/>
      <c r="G81" s="44"/>
      <c r="H81" s="44"/>
      <c r="I81" s="44"/>
      <c r="J81" s="45"/>
    </row>
    <row r="82" ht="28.8">
      <c r="A82" s="35" t="s">
        <v>53</v>
      </c>
      <c r="B82" s="35">
        <v>19</v>
      </c>
      <c r="C82" s="36" t="s">
        <v>525</v>
      </c>
      <c r="D82" s="35" t="s">
        <v>71</v>
      </c>
      <c r="E82" s="37" t="s">
        <v>526</v>
      </c>
      <c r="F82" s="38" t="s">
        <v>157</v>
      </c>
      <c r="G82" s="39">
        <v>77.066999999999993</v>
      </c>
      <c r="H82" s="40">
        <v>0</v>
      </c>
      <c r="I82" s="41">
        <f>ROUND(G82*H82,P4)</f>
        <v>0</v>
      </c>
      <c r="J82" s="38" t="s">
        <v>491</v>
      </c>
      <c r="O82" s="42">
        <f>I82*0.21</f>
        <v>0</v>
      </c>
      <c r="P82">
        <v>3</v>
      </c>
    </row>
    <row r="83">
      <c r="A83" s="35" t="s">
        <v>58</v>
      </c>
      <c r="B83" s="43"/>
      <c r="C83" s="44"/>
      <c r="D83" s="44"/>
      <c r="E83" s="47" t="s">
        <v>71</v>
      </c>
      <c r="F83" s="44"/>
      <c r="G83" s="44"/>
      <c r="H83" s="44"/>
      <c r="I83" s="44"/>
      <c r="J83" s="45"/>
    </row>
    <row r="84" ht="72">
      <c r="A84" s="35" t="s">
        <v>60</v>
      </c>
      <c r="B84" s="43"/>
      <c r="C84" s="44"/>
      <c r="D84" s="44"/>
      <c r="E84" s="46" t="s">
        <v>527</v>
      </c>
      <c r="F84" s="44"/>
      <c r="G84" s="44"/>
      <c r="H84" s="44"/>
      <c r="I84" s="44"/>
      <c r="J84" s="45"/>
    </row>
    <row r="85">
      <c r="A85" s="35" t="s">
        <v>62</v>
      </c>
      <c r="B85" s="43"/>
      <c r="C85" s="44"/>
      <c r="D85" s="44"/>
      <c r="E85" s="37" t="s">
        <v>528</v>
      </c>
      <c r="F85" s="44"/>
      <c r="G85" s="44"/>
      <c r="H85" s="44"/>
      <c r="I85" s="44"/>
      <c r="J85" s="45"/>
    </row>
    <row r="86">
      <c r="A86" s="35" t="s">
        <v>53</v>
      </c>
      <c r="B86" s="35">
        <v>20</v>
      </c>
      <c r="C86" s="36" t="s">
        <v>529</v>
      </c>
      <c r="D86" s="35" t="s">
        <v>71</v>
      </c>
      <c r="E86" s="37" t="s">
        <v>530</v>
      </c>
      <c r="F86" s="38" t="s">
        <v>157</v>
      </c>
      <c r="G86" s="39">
        <v>74.356999999999999</v>
      </c>
      <c r="H86" s="40">
        <v>0</v>
      </c>
      <c r="I86" s="41">
        <f>ROUND(G86*H86,P4)</f>
        <v>0</v>
      </c>
      <c r="J86" s="38" t="s">
        <v>491</v>
      </c>
      <c r="O86" s="42">
        <f>I86*0.21</f>
        <v>0</v>
      </c>
      <c r="P86">
        <v>3</v>
      </c>
    </row>
    <row r="87">
      <c r="A87" s="35" t="s">
        <v>58</v>
      </c>
      <c r="B87" s="43"/>
      <c r="C87" s="44"/>
      <c r="D87" s="44"/>
      <c r="E87" s="47" t="s">
        <v>71</v>
      </c>
      <c r="F87" s="44"/>
      <c r="G87" s="44"/>
      <c r="H87" s="44"/>
      <c r="I87" s="44"/>
      <c r="J87" s="45"/>
    </row>
    <row r="88">
      <c r="A88" s="35" t="s">
        <v>60</v>
      </c>
      <c r="B88" s="43"/>
      <c r="C88" s="44"/>
      <c r="D88" s="44"/>
      <c r="E88" s="46" t="s">
        <v>531</v>
      </c>
      <c r="F88" s="44"/>
      <c r="G88" s="44"/>
      <c r="H88" s="44"/>
      <c r="I88" s="44"/>
      <c r="J88" s="45"/>
    </row>
    <row r="89" ht="28.8">
      <c r="A89" s="35" t="s">
        <v>62</v>
      </c>
      <c r="B89" s="43"/>
      <c r="C89" s="44"/>
      <c r="D89" s="44"/>
      <c r="E89" s="37" t="s">
        <v>532</v>
      </c>
      <c r="F89" s="44"/>
      <c r="G89" s="44"/>
      <c r="H89" s="44"/>
      <c r="I89" s="44"/>
      <c r="J89" s="45"/>
    </row>
    <row r="90">
      <c r="A90" s="35" t="s">
        <v>53</v>
      </c>
      <c r="B90" s="35">
        <v>21</v>
      </c>
      <c r="C90" s="36" t="s">
        <v>533</v>
      </c>
      <c r="D90" s="35" t="s">
        <v>71</v>
      </c>
      <c r="E90" s="37" t="s">
        <v>534</v>
      </c>
      <c r="F90" s="38" t="s">
        <v>157</v>
      </c>
      <c r="G90" s="39">
        <v>77.066999999999993</v>
      </c>
      <c r="H90" s="40">
        <v>0</v>
      </c>
      <c r="I90" s="41">
        <f>ROUND(G90*H90,P4)</f>
        <v>0</v>
      </c>
      <c r="J90" s="38" t="s">
        <v>491</v>
      </c>
      <c r="O90" s="42">
        <f>I90*0.21</f>
        <v>0</v>
      </c>
      <c r="P90">
        <v>3</v>
      </c>
    </row>
    <row r="91">
      <c r="A91" s="35" t="s">
        <v>58</v>
      </c>
      <c r="B91" s="43"/>
      <c r="C91" s="44"/>
      <c r="D91" s="44"/>
      <c r="E91" s="47" t="s">
        <v>71</v>
      </c>
      <c r="F91" s="44"/>
      <c r="G91" s="44"/>
      <c r="H91" s="44"/>
      <c r="I91" s="44"/>
      <c r="J91" s="45"/>
    </row>
    <row r="92">
      <c r="A92" s="35" t="s">
        <v>60</v>
      </c>
      <c r="B92" s="43"/>
      <c r="C92" s="44"/>
      <c r="D92" s="44"/>
      <c r="E92" s="46" t="s">
        <v>535</v>
      </c>
      <c r="F92" s="44"/>
      <c r="G92" s="44"/>
      <c r="H92" s="44"/>
      <c r="I92" s="44"/>
      <c r="J92" s="45"/>
    </row>
    <row r="93" ht="28.8">
      <c r="A93" s="35" t="s">
        <v>62</v>
      </c>
      <c r="B93" s="43"/>
      <c r="C93" s="44"/>
      <c r="D93" s="44"/>
      <c r="E93" s="37" t="s">
        <v>532</v>
      </c>
      <c r="F93" s="44"/>
      <c r="G93" s="44"/>
      <c r="H93" s="44"/>
      <c r="I93" s="44"/>
      <c r="J93" s="45"/>
    </row>
    <row r="94" ht="28.8">
      <c r="A94" s="35" t="s">
        <v>53</v>
      </c>
      <c r="B94" s="35">
        <v>22</v>
      </c>
      <c r="C94" s="36" t="s">
        <v>536</v>
      </c>
      <c r="D94" s="35" t="s">
        <v>71</v>
      </c>
      <c r="E94" s="37" t="s">
        <v>537</v>
      </c>
      <c r="F94" s="38" t="s">
        <v>57</v>
      </c>
      <c r="G94" s="39">
        <v>71.116</v>
      </c>
      <c r="H94" s="40">
        <v>0</v>
      </c>
      <c r="I94" s="41">
        <f>ROUND(G94*H94,P4)</f>
        <v>0</v>
      </c>
      <c r="J94" s="38" t="s">
        <v>491</v>
      </c>
      <c r="O94" s="42">
        <f>I94*0.21</f>
        <v>0</v>
      </c>
      <c r="P94">
        <v>3</v>
      </c>
    </row>
    <row r="95">
      <c r="A95" s="35" t="s">
        <v>58</v>
      </c>
      <c r="B95" s="43"/>
      <c r="C95" s="44"/>
      <c r="D95" s="44"/>
      <c r="E95" s="47" t="s">
        <v>71</v>
      </c>
      <c r="F95" s="44"/>
      <c r="G95" s="44"/>
      <c r="H95" s="44"/>
      <c r="I95" s="44"/>
      <c r="J95" s="45"/>
    </row>
    <row r="96" ht="28.8">
      <c r="A96" s="35" t="s">
        <v>60</v>
      </c>
      <c r="B96" s="43"/>
      <c r="C96" s="44"/>
      <c r="D96" s="44"/>
      <c r="E96" s="46" t="s">
        <v>538</v>
      </c>
      <c r="F96" s="44"/>
      <c r="G96" s="44"/>
      <c r="H96" s="44"/>
      <c r="I96" s="44"/>
      <c r="J96" s="45"/>
    </row>
    <row r="97" ht="28.8">
      <c r="A97" s="35" t="s">
        <v>62</v>
      </c>
      <c r="B97" s="43"/>
      <c r="C97" s="44"/>
      <c r="D97" s="44"/>
      <c r="E97" s="37" t="s">
        <v>539</v>
      </c>
      <c r="F97" s="44"/>
      <c r="G97" s="44"/>
      <c r="H97" s="44"/>
      <c r="I97" s="44"/>
      <c r="J97" s="45"/>
    </row>
    <row r="98" ht="28.8">
      <c r="A98" s="35" t="s">
        <v>53</v>
      </c>
      <c r="B98" s="35">
        <v>23</v>
      </c>
      <c r="C98" s="36" t="s">
        <v>540</v>
      </c>
      <c r="D98" s="35" t="s">
        <v>71</v>
      </c>
      <c r="E98" s="37" t="s">
        <v>541</v>
      </c>
      <c r="F98" s="38" t="s">
        <v>57</v>
      </c>
      <c r="G98" s="39">
        <v>7.9130000000000003</v>
      </c>
      <c r="H98" s="40">
        <v>0</v>
      </c>
      <c r="I98" s="41">
        <f>ROUND(G98*H98,P4)</f>
        <v>0</v>
      </c>
      <c r="J98" s="38" t="s">
        <v>491</v>
      </c>
      <c r="O98" s="42">
        <f>I98*0.21</f>
        <v>0</v>
      </c>
      <c r="P98">
        <v>3</v>
      </c>
    </row>
    <row r="99">
      <c r="A99" s="35" t="s">
        <v>58</v>
      </c>
      <c r="B99" s="43"/>
      <c r="C99" s="44"/>
      <c r="D99" s="44"/>
      <c r="E99" s="47" t="s">
        <v>71</v>
      </c>
      <c r="F99" s="44"/>
      <c r="G99" s="44"/>
      <c r="H99" s="44"/>
      <c r="I99" s="44"/>
      <c r="J99" s="45"/>
    </row>
    <row r="100" ht="43.2">
      <c r="A100" s="35" t="s">
        <v>60</v>
      </c>
      <c r="B100" s="43"/>
      <c r="C100" s="44"/>
      <c r="D100" s="44"/>
      <c r="E100" s="46" t="s">
        <v>542</v>
      </c>
      <c r="F100" s="44"/>
      <c r="G100" s="44"/>
      <c r="H100" s="44"/>
      <c r="I100" s="44"/>
      <c r="J100" s="45"/>
    </row>
    <row r="101" ht="28.8">
      <c r="A101" s="35" t="s">
        <v>62</v>
      </c>
      <c r="B101" s="43"/>
      <c r="C101" s="44"/>
      <c r="D101" s="44"/>
      <c r="E101" s="37" t="s">
        <v>539</v>
      </c>
      <c r="F101" s="44"/>
      <c r="G101" s="44"/>
      <c r="H101" s="44"/>
      <c r="I101" s="44"/>
      <c r="J101" s="45"/>
    </row>
    <row r="102" ht="28.8">
      <c r="A102" s="35" t="s">
        <v>53</v>
      </c>
      <c r="B102" s="35">
        <v>24</v>
      </c>
      <c r="C102" s="36" t="s">
        <v>543</v>
      </c>
      <c r="D102" s="35" t="s">
        <v>71</v>
      </c>
      <c r="E102" s="37" t="s">
        <v>544</v>
      </c>
      <c r="F102" s="38" t="s">
        <v>57</v>
      </c>
      <c r="G102" s="39">
        <v>108.355</v>
      </c>
      <c r="H102" s="40">
        <v>0</v>
      </c>
      <c r="I102" s="41">
        <f>ROUND(G102*H102,P4)</f>
        <v>0</v>
      </c>
      <c r="J102" s="38" t="s">
        <v>491</v>
      </c>
      <c r="O102" s="42">
        <f>I102*0.21</f>
        <v>0</v>
      </c>
      <c r="P102">
        <v>3</v>
      </c>
    </row>
    <row r="103">
      <c r="A103" s="35" t="s">
        <v>58</v>
      </c>
      <c r="B103" s="43"/>
      <c r="C103" s="44"/>
      <c r="D103" s="44"/>
      <c r="E103" s="47" t="s">
        <v>71</v>
      </c>
      <c r="F103" s="44"/>
      <c r="G103" s="44"/>
      <c r="H103" s="44"/>
      <c r="I103" s="44"/>
      <c r="J103" s="45"/>
    </row>
    <row r="104">
      <c r="A104" s="35" t="s">
        <v>60</v>
      </c>
      <c r="B104" s="43"/>
      <c r="C104" s="44"/>
      <c r="D104" s="44"/>
      <c r="E104" s="46" t="s">
        <v>545</v>
      </c>
      <c r="F104" s="44"/>
      <c r="G104" s="44"/>
      <c r="H104" s="44"/>
      <c r="I104" s="44"/>
      <c r="J104" s="45"/>
    </row>
    <row r="105" ht="28.8">
      <c r="A105" s="35" t="s">
        <v>62</v>
      </c>
      <c r="B105" s="43"/>
      <c r="C105" s="44"/>
      <c r="D105" s="44"/>
      <c r="E105" s="37" t="s">
        <v>546</v>
      </c>
      <c r="F105" s="44"/>
      <c r="G105" s="44"/>
      <c r="H105" s="44"/>
      <c r="I105" s="44"/>
      <c r="J105" s="45"/>
    </row>
    <row r="106" ht="28.8">
      <c r="A106" s="35" t="s">
        <v>53</v>
      </c>
      <c r="B106" s="35">
        <v>25</v>
      </c>
      <c r="C106" s="36" t="s">
        <v>547</v>
      </c>
      <c r="D106" s="35" t="s">
        <v>71</v>
      </c>
      <c r="E106" s="37" t="s">
        <v>548</v>
      </c>
      <c r="F106" s="38" t="s">
        <v>57</v>
      </c>
      <c r="G106" s="39">
        <v>56.229999999999997</v>
      </c>
      <c r="H106" s="40">
        <v>0</v>
      </c>
      <c r="I106" s="41">
        <f>ROUND(G106*H106,P4)</f>
        <v>0</v>
      </c>
      <c r="J106" s="38" t="s">
        <v>491</v>
      </c>
      <c r="O106" s="42">
        <f>I106*0.21</f>
        <v>0</v>
      </c>
      <c r="P106">
        <v>3</v>
      </c>
    </row>
    <row r="107">
      <c r="A107" s="35" t="s">
        <v>58</v>
      </c>
      <c r="B107" s="43"/>
      <c r="C107" s="44"/>
      <c r="D107" s="44"/>
      <c r="E107" s="47" t="s">
        <v>71</v>
      </c>
      <c r="F107" s="44"/>
      <c r="G107" s="44"/>
      <c r="H107" s="44"/>
      <c r="I107" s="44"/>
      <c r="J107" s="45"/>
    </row>
    <row r="108" ht="57.6">
      <c r="A108" s="35" t="s">
        <v>60</v>
      </c>
      <c r="B108" s="43"/>
      <c r="C108" s="44"/>
      <c r="D108" s="44"/>
      <c r="E108" s="46" t="s">
        <v>549</v>
      </c>
      <c r="F108" s="44"/>
      <c r="G108" s="44"/>
      <c r="H108" s="44"/>
      <c r="I108" s="44"/>
      <c r="J108" s="45"/>
    </row>
    <row r="109">
      <c r="A109" s="35" t="s">
        <v>62</v>
      </c>
      <c r="B109" s="43"/>
      <c r="C109" s="44"/>
      <c r="D109" s="44"/>
      <c r="E109" s="47" t="s">
        <v>71</v>
      </c>
      <c r="F109" s="44"/>
      <c r="G109" s="44"/>
      <c r="H109" s="44"/>
      <c r="I109" s="44"/>
      <c r="J109" s="45"/>
    </row>
    <row r="110" ht="28.8">
      <c r="A110" s="35" t="s">
        <v>53</v>
      </c>
      <c r="B110" s="35">
        <v>26</v>
      </c>
      <c r="C110" s="36" t="s">
        <v>550</v>
      </c>
      <c r="D110" s="35" t="s">
        <v>71</v>
      </c>
      <c r="E110" s="37" t="s">
        <v>551</v>
      </c>
      <c r="F110" s="38" t="s">
        <v>57</v>
      </c>
      <c r="G110" s="39">
        <v>281.14999999999998</v>
      </c>
      <c r="H110" s="40">
        <v>0</v>
      </c>
      <c r="I110" s="41">
        <f>ROUND(G110*H110,P4)</f>
        <v>0</v>
      </c>
      <c r="J110" s="38" t="s">
        <v>491</v>
      </c>
      <c r="O110" s="42">
        <f>I110*0.21</f>
        <v>0</v>
      </c>
      <c r="P110">
        <v>3</v>
      </c>
    </row>
    <row r="111">
      <c r="A111" s="35" t="s">
        <v>58</v>
      </c>
      <c r="B111" s="43"/>
      <c r="C111" s="44"/>
      <c r="D111" s="44"/>
      <c r="E111" s="47" t="s">
        <v>71</v>
      </c>
      <c r="F111" s="44"/>
      <c r="G111" s="44"/>
      <c r="H111" s="44"/>
      <c r="I111" s="44"/>
      <c r="J111" s="45"/>
    </row>
    <row r="112">
      <c r="A112" s="35" t="s">
        <v>60</v>
      </c>
      <c r="B112" s="43"/>
      <c r="C112" s="44"/>
      <c r="D112" s="44"/>
      <c r="E112" s="46" t="s">
        <v>552</v>
      </c>
      <c r="F112" s="44"/>
      <c r="G112" s="44"/>
      <c r="H112" s="44"/>
      <c r="I112" s="44"/>
      <c r="J112" s="45"/>
    </row>
    <row r="113">
      <c r="A113" s="35" t="s">
        <v>62</v>
      </c>
      <c r="B113" s="43"/>
      <c r="C113" s="44"/>
      <c r="D113" s="44"/>
      <c r="E113" s="47" t="s">
        <v>71</v>
      </c>
      <c r="F113" s="44"/>
      <c r="G113" s="44"/>
      <c r="H113" s="44"/>
      <c r="I113" s="44"/>
      <c r="J113" s="45"/>
    </row>
    <row r="114" ht="28.8">
      <c r="A114" s="35" t="s">
        <v>53</v>
      </c>
      <c r="B114" s="35">
        <v>27</v>
      </c>
      <c r="C114" s="36" t="s">
        <v>553</v>
      </c>
      <c r="D114" s="35" t="s">
        <v>71</v>
      </c>
      <c r="E114" s="37" t="s">
        <v>554</v>
      </c>
      <c r="F114" s="38" t="s">
        <v>57</v>
      </c>
      <c r="G114" s="39">
        <v>12.140000000000001</v>
      </c>
      <c r="H114" s="40">
        <v>0</v>
      </c>
      <c r="I114" s="41">
        <f>ROUND(G114*H114,P4)</f>
        <v>0</v>
      </c>
      <c r="J114" s="38" t="s">
        <v>491</v>
      </c>
      <c r="O114" s="42">
        <f>I114*0.21</f>
        <v>0</v>
      </c>
      <c r="P114">
        <v>3</v>
      </c>
    </row>
    <row r="115">
      <c r="A115" s="35" t="s">
        <v>58</v>
      </c>
      <c r="B115" s="43"/>
      <c r="C115" s="44"/>
      <c r="D115" s="44"/>
      <c r="E115" s="47" t="s">
        <v>71</v>
      </c>
      <c r="F115" s="44"/>
      <c r="G115" s="44"/>
      <c r="H115" s="44"/>
      <c r="I115" s="44"/>
      <c r="J115" s="45"/>
    </row>
    <row r="116" ht="28.8">
      <c r="A116" s="35" t="s">
        <v>60</v>
      </c>
      <c r="B116" s="43"/>
      <c r="C116" s="44"/>
      <c r="D116" s="44"/>
      <c r="E116" s="46" t="s">
        <v>555</v>
      </c>
      <c r="F116" s="44"/>
      <c r="G116" s="44"/>
      <c r="H116" s="44"/>
      <c r="I116" s="44"/>
      <c r="J116" s="45"/>
    </row>
    <row r="117" ht="28.8">
      <c r="A117" s="35" t="s">
        <v>62</v>
      </c>
      <c r="B117" s="43"/>
      <c r="C117" s="44"/>
      <c r="D117" s="44"/>
      <c r="E117" s="37" t="s">
        <v>546</v>
      </c>
      <c r="F117" s="44"/>
      <c r="G117" s="44"/>
      <c r="H117" s="44"/>
      <c r="I117" s="44"/>
      <c r="J117" s="45"/>
    </row>
    <row r="118" ht="28.8">
      <c r="A118" s="35" t="s">
        <v>53</v>
      </c>
      <c r="B118" s="35">
        <v>28</v>
      </c>
      <c r="C118" s="36" t="s">
        <v>556</v>
      </c>
      <c r="D118" s="35" t="s">
        <v>71</v>
      </c>
      <c r="E118" s="37" t="s">
        <v>557</v>
      </c>
      <c r="F118" s="38" t="s">
        <v>57</v>
      </c>
      <c r="G118" s="39">
        <v>60.698</v>
      </c>
      <c r="H118" s="40">
        <v>0</v>
      </c>
      <c r="I118" s="41">
        <f>ROUND(G118*H118,P4)</f>
        <v>0</v>
      </c>
      <c r="J118" s="38" t="s">
        <v>491</v>
      </c>
      <c r="O118" s="42">
        <f>I118*0.21</f>
        <v>0</v>
      </c>
      <c r="P118">
        <v>3</v>
      </c>
    </row>
    <row r="119">
      <c r="A119" s="35" t="s">
        <v>58</v>
      </c>
      <c r="B119" s="43"/>
      <c r="C119" s="44"/>
      <c r="D119" s="44"/>
      <c r="E119" s="47" t="s">
        <v>71</v>
      </c>
      <c r="F119" s="44"/>
      <c r="G119" s="44"/>
      <c r="H119" s="44"/>
      <c r="I119" s="44"/>
      <c r="J119" s="45"/>
    </row>
    <row r="120" ht="28.8">
      <c r="A120" s="35" t="s">
        <v>60</v>
      </c>
      <c r="B120" s="43"/>
      <c r="C120" s="44"/>
      <c r="D120" s="44"/>
      <c r="E120" s="46" t="s">
        <v>558</v>
      </c>
      <c r="F120" s="44"/>
      <c r="G120" s="44"/>
      <c r="H120" s="44"/>
      <c r="I120" s="44"/>
      <c r="J120" s="45"/>
    </row>
    <row r="121" ht="28.8">
      <c r="A121" s="35" t="s">
        <v>62</v>
      </c>
      <c r="B121" s="43"/>
      <c r="C121" s="44"/>
      <c r="D121" s="44"/>
      <c r="E121" s="37" t="s">
        <v>546</v>
      </c>
      <c r="F121" s="44"/>
      <c r="G121" s="44"/>
      <c r="H121" s="44"/>
      <c r="I121" s="44"/>
      <c r="J121" s="45"/>
    </row>
    <row r="122" ht="28.8">
      <c r="A122" s="35" t="s">
        <v>53</v>
      </c>
      <c r="B122" s="35">
        <v>29</v>
      </c>
      <c r="C122" s="36" t="s">
        <v>559</v>
      </c>
      <c r="D122" s="35" t="s">
        <v>71</v>
      </c>
      <c r="E122" s="37" t="s">
        <v>560</v>
      </c>
      <c r="F122" s="38" t="s">
        <v>57</v>
      </c>
      <c r="G122" s="39">
        <v>54.177999999999997</v>
      </c>
      <c r="H122" s="40">
        <v>0</v>
      </c>
      <c r="I122" s="41">
        <f>ROUND(G122*H122,P4)</f>
        <v>0</v>
      </c>
      <c r="J122" s="38" t="s">
        <v>491</v>
      </c>
      <c r="O122" s="42">
        <f>I122*0.21</f>
        <v>0</v>
      </c>
      <c r="P122">
        <v>3</v>
      </c>
    </row>
    <row r="123">
      <c r="A123" s="35" t="s">
        <v>58</v>
      </c>
      <c r="B123" s="43"/>
      <c r="C123" s="44"/>
      <c r="D123" s="44"/>
      <c r="E123" s="47" t="s">
        <v>71</v>
      </c>
      <c r="F123" s="44"/>
      <c r="G123" s="44"/>
      <c r="H123" s="44"/>
      <c r="I123" s="44"/>
      <c r="J123" s="45"/>
    </row>
    <row r="124">
      <c r="A124" s="35" t="s">
        <v>60</v>
      </c>
      <c r="B124" s="43"/>
      <c r="C124" s="44"/>
      <c r="D124" s="44"/>
      <c r="E124" s="46" t="s">
        <v>561</v>
      </c>
      <c r="F124" s="44"/>
      <c r="G124" s="44"/>
      <c r="H124" s="44"/>
      <c r="I124" s="44"/>
      <c r="J124" s="45"/>
    </row>
    <row r="125">
      <c r="A125" s="35" t="s">
        <v>62</v>
      </c>
      <c r="B125" s="43"/>
      <c r="C125" s="44"/>
      <c r="D125" s="44"/>
      <c r="E125" s="47" t="s">
        <v>71</v>
      </c>
      <c r="F125" s="44"/>
      <c r="G125" s="44"/>
      <c r="H125" s="44"/>
      <c r="I125" s="44"/>
      <c r="J125" s="45"/>
    </row>
    <row r="126">
      <c r="A126" s="35" t="s">
        <v>53</v>
      </c>
      <c r="B126" s="35">
        <v>30</v>
      </c>
      <c r="C126" s="36" t="s">
        <v>562</v>
      </c>
      <c r="D126" s="35" t="s">
        <v>71</v>
      </c>
      <c r="E126" s="37" t="s">
        <v>563</v>
      </c>
      <c r="F126" s="38" t="s">
        <v>57</v>
      </c>
      <c r="G126" s="39">
        <v>122.547</v>
      </c>
      <c r="H126" s="40">
        <v>0</v>
      </c>
      <c r="I126" s="41">
        <f>ROUND(G126*H126,P4)</f>
        <v>0</v>
      </c>
      <c r="J126" s="38" t="s">
        <v>491</v>
      </c>
      <c r="O126" s="42">
        <f>I126*0.21</f>
        <v>0</v>
      </c>
      <c r="P126">
        <v>3</v>
      </c>
    </row>
    <row r="127">
      <c r="A127" s="35" t="s">
        <v>58</v>
      </c>
      <c r="B127" s="43"/>
      <c r="C127" s="44"/>
      <c r="D127" s="44"/>
      <c r="E127" s="47" t="s">
        <v>71</v>
      </c>
      <c r="F127" s="44"/>
      <c r="G127" s="44"/>
      <c r="H127" s="44"/>
      <c r="I127" s="44"/>
      <c r="J127" s="45"/>
    </row>
    <row r="128" ht="43.2">
      <c r="A128" s="35" t="s">
        <v>60</v>
      </c>
      <c r="B128" s="43"/>
      <c r="C128" s="44"/>
      <c r="D128" s="44"/>
      <c r="E128" s="46" t="s">
        <v>564</v>
      </c>
      <c r="F128" s="44"/>
      <c r="G128" s="44"/>
      <c r="H128" s="44"/>
      <c r="I128" s="44"/>
      <c r="J128" s="45"/>
    </row>
    <row r="129">
      <c r="A129" s="35" t="s">
        <v>62</v>
      </c>
      <c r="B129" s="43"/>
      <c r="C129" s="44"/>
      <c r="D129" s="44"/>
      <c r="E129" s="47" t="s">
        <v>71</v>
      </c>
      <c r="F129" s="44"/>
      <c r="G129" s="44"/>
      <c r="H129" s="44"/>
      <c r="I129" s="44"/>
      <c r="J129" s="45"/>
    </row>
    <row r="130" ht="28.8">
      <c r="A130" s="35" t="s">
        <v>53</v>
      </c>
      <c r="B130" s="35">
        <v>31</v>
      </c>
      <c r="C130" s="36" t="s">
        <v>565</v>
      </c>
      <c r="D130" s="35" t="s">
        <v>71</v>
      </c>
      <c r="E130" s="37" t="s">
        <v>566</v>
      </c>
      <c r="F130" s="38" t="s">
        <v>57</v>
      </c>
      <c r="G130" s="39">
        <v>84.706999999999994</v>
      </c>
      <c r="H130" s="40">
        <v>0</v>
      </c>
      <c r="I130" s="41">
        <f>ROUND(G130*H130,P4)</f>
        <v>0</v>
      </c>
      <c r="J130" s="38" t="s">
        <v>491</v>
      </c>
      <c r="O130" s="42">
        <f>I130*0.21</f>
        <v>0</v>
      </c>
      <c r="P130">
        <v>3</v>
      </c>
    </row>
    <row r="131">
      <c r="A131" s="35" t="s">
        <v>58</v>
      </c>
      <c r="B131" s="43"/>
      <c r="C131" s="44"/>
      <c r="D131" s="44"/>
      <c r="E131" s="47" t="s">
        <v>71</v>
      </c>
      <c r="F131" s="44"/>
      <c r="G131" s="44"/>
      <c r="H131" s="44"/>
      <c r="I131" s="44"/>
      <c r="J131" s="45"/>
    </row>
    <row r="132" ht="57.6">
      <c r="A132" s="35" t="s">
        <v>60</v>
      </c>
      <c r="B132" s="43"/>
      <c r="C132" s="44"/>
      <c r="D132" s="44"/>
      <c r="E132" s="46" t="s">
        <v>567</v>
      </c>
      <c r="F132" s="44"/>
      <c r="G132" s="44"/>
      <c r="H132" s="44"/>
      <c r="I132" s="44"/>
      <c r="J132" s="45"/>
    </row>
    <row r="133">
      <c r="A133" s="35" t="s">
        <v>62</v>
      </c>
      <c r="B133" s="43"/>
      <c r="C133" s="44"/>
      <c r="D133" s="44"/>
      <c r="E133" s="37" t="s">
        <v>568</v>
      </c>
      <c r="F133" s="44"/>
      <c r="G133" s="44"/>
      <c r="H133" s="44"/>
      <c r="I133" s="44"/>
      <c r="J133" s="45"/>
    </row>
    <row r="134">
      <c r="A134" s="35" t="s">
        <v>53</v>
      </c>
      <c r="B134" s="35">
        <v>32</v>
      </c>
      <c r="C134" s="36" t="s">
        <v>569</v>
      </c>
      <c r="D134" s="35" t="s">
        <v>71</v>
      </c>
      <c r="E134" s="37" t="s">
        <v>570</v>
      </c>
      <c r="F134" s="38" t="s">
        <v>57</v>
      </c>
      <c r="G134" s="39">
        <v>22.469000000000001</v>
      </c>
      <c r="H134" s="40">
        <v>0</v>
      </c>
      <c r="I134" s="41">
        <f>ROUND(G134*H134,P4)</f>
        <v>0</v>
      </c>
      <c r="J134" s="38" t="s">
        <v>491</v>
      </c>
      <c r="O134" s="42">
        <f>I134*0.21</f>
        <v>0</v>
      </c>
      <c r="P134">
        <v>3</v>
      </c>
    </row>
    <row r="135">
      <c r="A135" s="35" t="s">
        <v>58</v>
      </c>
      <c r="B135" s="43"/>
      <c r="C135" s="44"/>
      <c r="D135" s="44"/>
      <c r="E135" s="47" t="s">
        <v>71</v>
      </c>
      <c r="F135" s="44"/>
      <c r="G135" s="44"/>
      <c r="H135" s="44"/>
      <c r="I135" s="44"/>
      <c r="J135" s="45"/>
    </row>
    <row r="136">
      <c r="A136" s="35" t="s">
        <v>60</v>
      </c>
      <c r="B136" s="43"/>
      <c r="C136" s="44"/>
      <c r="D136" s="44"/>
      <c r="E136" s="46" t="s">
        <v>571</v>
      </c>
      <c r="F136" s="44"/>
      <c r="G136" s="44"/>
      <c r="H136" s="44"/>
      <c r="I136" s="44"/>
      <c r="J136" s="45"/>
    </row>
    <row r="137" ht="43.2">
      <c r="A137" s="35" t="s">
        <v>62</v>
      </c>
      <c r="B137" s="43"/>
      <c r="C137" s="44"/>
      <c r="D137" s="44"/>
      <c r="E137" s="37" t="s">
        <v>572</v>
      </c>
      <c r="F137" s="44"/>
      <c r="G137" s="44"/>
      <c r="H137" s="44"/>
      <c r="I137" s="44"/>
      <c r="J137" s="45"/>
    </row>
    <row r="138">
      <c r="A138" s="35" t="s">
        <v>53</v>
      </c>
      <c r="B138" s="35">
        <v>33</v>
      </c>
      <c r="C138" s="36" t="s">
        <v>573</v>
      </c>
      <c r="D138" s="35" t="s">
        <v>71</v>
      </c>
      <c r="E138" s="37" t="s">
        <v>574</v>
      </c>
      <c r="F138" s="38" t="s">
        <v>57</v>
      </c>
      <c r="G138" s="39">
        <v>56.229999999999997</v>
      </c>
      <c r="H138" s="40">
        <v>0</v>
      </c>
      <c r="I138" s="41">
        <f>ROUND(G138*H138,P4)</f>
        <v>0</v>
      </c>
      <c r="J138" s="38" t="s">
        <v>491</v>
      </c>
      <c r="O138" s="42">
        <f>I138*0.21</f>
        <v>0</v>
      </c>
      <c r="P138">
        <v>3</v>
      </c>
    </row>
    <row r="139">
      <c r="A139" s="35" t="s">
        <v>58</v>
      </c>
      <c r="B139" s="43"/>
      <c r="C139" s="44"/>
      <c r="D139" s="44"/>
      <c r="E139" s="47" t="s">
        <v>71</v>
      </c>
      <c r="F139" s="44"/>
      <c r="G139" s="44"/>
      <c r="H139" s="44"/>
      <c r="I139" s="44"/>
      <c r="J139" s="45"/>
    </row>
    <row r="140">
      <c r="A140" s="35" t="s">
        <v>60</v>
      </c>
      <c r="B140" s="43"/>
      <c r="C140" s="44"/>
      <c r="D140" s="44"/>
      <c r="E140" s="46" t="s">
        <v>575</v>
      </c>
      <c r="F140" s="44"/>
      <c r="G140" s="44"/>
      <c r="H140" s="44"/>
      <c r="I140" s="44"/>
      <c r="J140" s="45"/>
    </row>
    <row r="141">
      <c r="A141" s="35" t="s">
        <v>62</v>
      </c>
      <c r="B141" s="43"/>
      <c r="C141" s="44"/>
      <c r="D141" s="44"/>
      <c r="E141" s="47" t="s">
        <v>71</v>
      </c>
      <c r="F141" s="44"/>
      <c r="G141" s="44"/>
      <c r="H141" s="44"/>
      <c r="I141" s="44"/>
      <c r="J141" s="45"/>
    </row>
    <row r="142">
      <c r="A142" s="35" t="s">
        <v>53</v>
      </c>
      <c r="B142" s="35">
        <v>34</v>
      </c>
      <c r="C142" s="36" t="s">
        <v>576</v>
      </c>
      <c r="D142" s="35" t="s">
        <v>71</v>
      </c>
      <c r="E142" s="37" t="s">
        <v>577</v>
      </c>
      <c r="F142" s="38" t="s">
        <v>57</v>
      </c>
      <c r="G142" s="39">
        <v>11.221</v>
      </c>
      <c r="H142" s="40">
        <v>0</v>
      </c>
      <c r="I142" s="41">
        <f>ROUND(G142*H142,P4)</f>
        <v>0</v>
      </c>
      <c r="J142" s="38" t="s">
        <v>491</v>
      </c>
      <c r="O142" s="42">
        <f>I142*0.21</f>
        <v>0</v>
      </c>
      <c r="P142">
        <v>3</v>
      </c>
    </row>
    <row r="143">
      <c r="A143" s="35" t="s">
        <v>58</v>
      </c>
      <c r="B143" s="43"/>
      <c r="C143" s="44"/>
      <c r="D143" s="44"/>
      <c r="E143" s="47" t="s">
        <v>71</v>
      </c>
      <c r="F143" s="44"/>
      <c r="G143" s="44"/>
      <c r="H143" s="44"/>
      <c r="I143" s="44"/>
      <c r="J143" s="45"/>
    </row>
    <row r="144">
      <c r="A144" s="35" t="s">
        <v>60</v>
      </c>
      <c r="B144" s="43"/>
      <c r="C144" s="44"/>
      <c r="D144" s="44"/>
      <c r="E144" s="46" t="s">
        <v>578</v>
      </c>
      <c r="F144" s="44"/>
      <c r="G144" s="44"/>
      <c r="H144" s="44"/>
      <c r="I144" s="44"/>
      <c r="J144" s="45"/>
    </row>
    <row r="145">
      <c r="A145" s="35" t="s">
        <v>62</v>
      </c>
      <c r="B145" s="43"/>
      <c r="C145" s="44"/>
      <c r="D145" s="44"/>
      <c r="E145" s="47" t="s">
        <v>71</v>
      </c>
      <c r="F145" s="44"/>
      <c r="G145" s="44"/>
      <c r="H145" s="44"/>
      <c r="I145" s="44"/>
      <c r="J145" s="45"/>
    </row>
    <row r="146">
      <c r="A146" s="35" t="s">
        <v>53</v>
      </c>
      <c r="B146" s="35">
        <v>35</v>
      </c>
      <c r="C146" s="36" t="s">
        <v>579</v>
      </c>
      <c r="D146" s="35" t="s">
        <v>71</v>
      </c>
      <c r="E146" s="37" t="s">
        <v>580</v>
      </c>
      <c r="F146" s="38" t="s">
        <v>69</v>
      </c>
      <c r="G146" s="39">
        <v>52.418999999999997</v>
      </c>
      <c r="H146" s="40">
        <v>0</v>
      </c>
      <c r="I146" s="41">
        <f>ROUND(G146*H146,P4)</f>
        <v>0</v>
      </c>
      <c r="J146" s="38" t="s">
        <v>581</v>
      </c>
      <c r="O146" s="42">
        <f>I146*0.21</f>
        <v>0</v>
      </c>
      <c r="P146">
        <v>3</v>
      </c>
    </row>
    <row r="147">
      <c r="A147" s="35" t="s">
        <v>58</v>
      </c>
      <c r="B147" s="43"/>
      <c r="C147" s="44"/>
      <c r="D147" s="44"/>
      <c r="E147" s="47" t="s">
        <v>71</v>
      </c>
      <c r="F147" s="44"/>
      <c r="G147" s="44"/>
      <c r="H147" s="44"/>
      <c r="I147" s="44"/>
      <c r="J147" s="45"/>
    </row>
    <row r="148">
      <c r="A148" s="35" t="s">
        <v>60</v>
      </c>
      <c r="B148" s="43"/>
      <c r="C148" s="44"/>
      <c r="D148" s="44"/>
      <c r="E148" s="46" t="s">
        <v>582</v>
      </c>
      <c r="F148" s="44"/>
      <c r="G148" s="44"/>
      <c r="H148" s="44"/>
      <c r="I148" s="44"/>
      <c r="J148" s="45"/>
    </row>
    <row r="149">
      <c r="A149" s="35" t="s">
        <v>62</v>
      </c>
      <c r="B149" s="43"/>
      <c r="C149" s="44"/>
      <c r="D149" s="44"/>
      <c r="E149" s="47" t="s">
        <v>71</v>
      </c>
      <c r="F149" s="44"/>
      <c r="G149" s="44"/>
      <c r="H149" s="44"/>
      <c r="I149" s="44"/>
      <c r="J149" s="45"/>
    </row>
    <row r="150">
      <c r="A150" s="35" t="s">
        <v>53</v>
      </c>
      <c r="B150" s="35">
        <v>36</v>
      </c>
      <c r="C150" s="36" t="s">
        <v>583</v>
      </c>
      <c r="D150" s="35" t="s">
        <v>71</v>
      </c>
      <c r="E150" s="37" t="s">
        <v>584</v>
      </c>
      <c r="F150" s="38" t="s">
        <v>69</v>
      </c>
      <c r="G150" s="39">
        <v>38.579000000000001</v>
      </c>
      <c r="H150" s="40">
        <v>0</v>
      </c>
      <c r="I150" s="41">
        <f>ROUND(G150*H150,P4)</f>
        <v>0</v>
      </c>
      <c r="J150" s="38" t="s">
        <v>491</v>
      </c>
      <c r="O150" s="42">
        <f>I150*0.21</f>
        <v>0</v>
      </c>
      <c r="P150">
        <v>3</v>
      </c>
    </row>
    <row r="151">
      <c r="A151" s="35" t="s">
        <v>58</v>
      </c>
      <c r="B151" s="43"/>
      <c r="C151" s="44"/>
      <c r="D151" s="44"/>
      <c r="E151" s="47" t="s">
        <v>71</v>
      </c>
      <c r="F151" s="44"/>
      <c r="G151" s="44"/>
      <c r="H151" s="44"/>
      <c r="I151" s="44"/>
      <c r="J151" s="45"/>
    </row>
    <row r="152">
      <c r="A152" s="35" t="s">
        <v>60</v>
      </c>
      <c r="B152" s="43"/>
      <c r="C152" s="44"/>
      <c r="D152" s="44"/>
      <c r="E152" s="46" t="s">
        <v>585</v>
      </c>
      <c r="F152" s="44"/>
      <c r="G152" s="44"/>
      <c r="H152" s="44"/>
      <c r="I152" s="44"/>
      <c r="J152" s="45"/>
    </row>
    <row r="153">
      <c r="A153" s="35" t="s">
        <v>62</v>
      </c>
      <c r="B153" s="43"/>
      <c r="C153" s="44"/>
      <c r="D153" s="44"/>
      <c r="E153" s="47" t="s">
        <v>71</v>
      </c>
      <c r="F153" s="44"/>
      <c r="G153" s="44"/>
      <c r="H153" s="44"/>
      <c r="I153" s="44"/>
      <c r="J153" s="45"/>
    </row>
    <row r="154">
      <c r="A154" s="29" t="s">
        <v>50</v>
      </c>
      <c r="B154" s="30"/>
      <c r="C154" s="31" t="s">
        <v>186</v>
      </c>
      <c r="D154" s="32"/>
      <c r="E154" s="29" t="s">
        <v>187</v>
      </c>
      <c r="F154" s="32"/>
      <c r="G154" s="32"/>
      <c r="H154" s="32"/>
      <c r="I154" s="33">
        <f>SUMIFS(I155:I162,A155:A162,"P")</f>
        <v>0</v>
      </c>
      <c r="J154" s="34"/>
    </row>
    <row r="155">
      <c r="A155" s="35" t="s">
        <v>53</v>
      </c>
      <c r="B155" s="35">
        <v>37</v>
      </c>
      <c r="C155" s="36" t="s">
        <v>586</v>
      </c>
      <c r="D155" s="35" t="s">
        <v>71</v>
      </c>
      <c r="E155" s="37" t="s">
        <v>587</v>
      </c>
      <c r="F155" s="38" t="s">
        <v>57</v>
      </c>
      <c r="G155" s="39">
        <v>1.4630000000000001</v>
      </c>
      <c r="H155" s="40">
        <v>0</v>
      </c>
      <c r="I155" s="41">
        <f>ROUND(G155*H155,P4)</f>
        <v>0</v>
      </c>
      <c r="J155" s="38" t="s">
        <v>491</v>
      </c>
      <c r="O155" s="42">
        <f>I155*0.21</f>
        <v>0</v>
      </c>
      <c r="P155">
        <v>3</v>
      </c>
    </row>
    <row r="156">
      <c r="A156" s="35" t="s">
        <v>58</v>
      </c>
      <c r="B156" s="43"/>
      <c r="C156" s="44"/>
      <c r="D156" s="44"/>
      <c r="E156" s="47" t="s">
        <v>71</v>
      </c>
      <c r="F156" s="44"/>
      <c r="G156" s="44"/>
      <c r="H156" s="44"/>
      <c r="I156" s="44"/>
      <c r="J156" s="45"/>
    </row>
    <row r="157">
      <c r="A157" s="35" t="s">
        <v>60</v>
      </c>
      <c r="B157" s="43"/>
      <c r="C157" s="44"/>
      <c r="D157" s="44"/>
      <c r="E157" s="46" t="s">
        <v>588</v>
      </c>
      <c r="F157" s="44"/>
      <c r="G157" s="44"/>
      <c r="H157" s="44"/>
      <c r="I157" s="44"/>
      <c r="J157" s="45"/>
    </row>
    <row r="158">
      <c r="A158" s="35" t="s">
        <v>62</v>
      </c>
      <c r="B158" s="43"/>
      <c r="C158" s="44"/>
      <c r="D158" s="44"/>
      <c r="E158" s="37" t="s">
        <v>589</v>
      </c>
      <c r="F158" s="44"/>
      <c r="G158" s="44"/>
      <c r="H158" s="44"/>
      <c r="I158" s="44"/>
      <c r="J158" s="45"/>
    </row>
    <row r="159" ht="28.8">
      <c r="A159" s="35" t="s">
        <v>53</v>
      </c>
      <c r="B159" s="35">
        <v>38</v>
      </c>
      <c r="C159" s="36" t="s">
        <v>590</v>
      </c>
      <c r="D159" s="35" t="s">
        <v>71</v>
      </c>
      <c r="E159" s="37" t="s">
        <v>591</v>
      </c>
      <c r="F159" s="38" t="s">
        <v>57</v>
      </c>
      <c r="G159" s="39">
        <v>8.1539999999999999</v>
      </c>
      <c r="H159" s="40">
        <v>0</v>
      </c>
      <c r="I159" s="41">
        <f>ROUND(G159*H159,P4)</f>
        <v>0</v>
      </c>
      <c r="J159" s="38" t="s">
        <v>491</v>
      </c>
      <c r="O159" s="42">
        <f>I159*0.21</f>
        <v>0</v>
      </c>
      <c r="P159">
        <v>3</v>
      </c>
    </row>
    <row r="160">
      <c r="A160" s="35" t="s">
        <v>58</v>
      </c>
      <c r="B160" s="43"/>
      <c r="C160" s="44"/>
      <c r="D160" s="44"/>
      <c r="E160" s="47" t="s">
        <v>71</v>
      </c>
      <c r="F160" s="44"/>
      <c r="G160" s="44"/>
      <c r="H160" s="44"/>
      <c r="I160" s="44"/>
      <c r="J160" s="45"/>
    </row>
    <row r="161">
      <c r="A161" s="35" t="s">
        <v>60</v>
      </c>
      <c r="B161" s="43"/>
      <c r="C161" s="44"/>
      <c r="D161" s="44"/>
      <c r="E161" s="46" t="s">
        <v>592</v>
      </c>
      <c r="F161" s="44"/>
      <c r="G161" s="44"/>
      <c r="H161" s="44"/>
      <c r="I161" s="44"/>
      <c r="J161" s="45"/>
    </row>
    <row r="162">
      <c r="A162" s="35" t="s">
        <v>62</v>
      </c>
      <c r="B162" s="43"/>
      <c r="C162" s="44"/>
      <c r="D162" s="44"/>
      <c r="E162" s="37" t="s">
        <v>593</v>
      </c>
      <c r="F162" s="44"/>
      <c r="G162" s="44"/>
      <c r="H162" s="44"/>
      <c r="I162" s="44"/>
      <c r="J162" s="45"/>
    </row>
    <row r="163">
      <c r="A163" s="29" t="s">
        <v>50</v>
      </c>
      <c r="B163" s="30"/>
      <c r="C163" s="31" t="s">
        <v>594</v>
      </c>
      <c r="D163" s="32"/>
      <c r="E163" s="29" t="s">
        <v>595</v>
      </c>
      <c r="F163" s="32"/>
      <c r="G163" s="32"/>
      <c r="H163" s="32"/>
      <c r="I163" s="33">
        <f>SUMIFS(I164:I171,A164:A171,"P")</f>
        <v>0</v>
      </c>
      <c r="J163" s="34"/>
    </row>
    <row r="164">
      <c r="A164" s="35" t="s">
        <v>53</v>
      </c>
      <c r="B164" s="35">
        <v>39</v>
      </c>
      <c r="C164" s="36" t="s">
        <v>596</v>
      </c>
      <c r="D164" s="35" t="s">
        <v>71</v>
      </c>
      <c r="E164" s="37" t="s">
        <v>597</v>
      </c>
      <c r="F164" s="38" t="s">
        <v>147</v>
      </c>
      <c r="G164" s="39">
        <v>3</v>
      </c>
      <c r="H164" s="40">
        <v>0</v>
      </c>
      <c r="I164" s="41">
        <f>ROUND(G164*H164,P4)</f>
        <v>0</v>
      </c>
      <c r="J164" s="38" t="s">
        <v>491</v>
      </c>
      <c r="O164" s="42">
        <f>I164*0.21</f>
        <v>0</v>
      </c>
      <c r="P164">
        <v>3</v>
      </c>
    </row>
    <row r="165">
      <c r="A165" s="35" t="s">
        <v>58</v>
      </c>
      <c r="B165" s="43"/>
      <c r="C165" s="44"/>
      <c r="D165" s="44"/>
      <c r="E165" s="47" t="s">
        <v>71</v>
      </c>
      <c r="F165" s="44"/>
      <c r="G165" s="44"/>
      <c r="H165" s="44"/>
      <c r="I165" s="44"/>
      <c r="J165" s="45"/>
    </row>
    <row r="166">
      <c r="A166" s="35" t="s">
        <v>60</v>
      </c>
      <c r="B166" s="43"/>
      <c r="C166" s="44"/>
      <c r="D166" s="44"/>
      <c r="E166" s="46" t="s">
        <v>598</v>
      </c>
      <c r="F166" s="44"/>
      <c r="G166" s="44"/>
      <c r="H166" s="44"/>
      <c r="I166" s="44"/>
      <c r="J166" s="45"/>
    </row>
    <row r="167">
      <c r="A167" s="35" t="s">
        <v>62</v>
      </c>
      <c r="B167" s="43"/>
      <c r="C167" s="44"/>
      <c r="D167" s="44"/>
      <c r="E167" s="37" t="s">
        <v>599</v>
      </c>
      <c r="F167" s="44"/>
      <c r="G167" s="44"/>
      <c r="H167" s="44"/>
      <c r="I167" s="44"/>
      <c r="J167" s="45"/>
    </row>
    <row r="168" ht="28.8">
      <c r="A168" s="35" t="s">
        <v>53</v>
      </c>
      <c r="B168" s="35">
        <v>40</v>
      </c>
      <c r="C168" s="36" t="s">
        <v>600</v>
      </c>
      <c r="D168" s="35" t="s">
        <v>71</v>
      </c>
      <c r="E168" s="37" t="s">
        <v>601</v>
      </c>
      <c r="F168" s="38" t="s">
        <v>69</v>
      </c>
      <c r="G168" s="39">
        <v>0.080000000000000002</v>
      </c>
      <c r="H168" s="40">
        <v>0</v>
      </c>
      <c r="I168" s="41">
        <f>ROUND(G168*H168,P4)</f>
        <v>0</v>
      </c>
      <c r="J168" s="38" t="s">
        <v>491</v>
      </c>
      <c r="O168" s="42">
        <f>I168*0.21</f>
        <v>0</v>
      </c>
      <c r="P168">
        <v>3</v>
      </c>
    </row>
    <row r="169">
      <c r="A169" s="35" t="s">
        <v>58</v>
      </c>
      <c r="B169" s="43"/>
      <c r="C169" s="44"/>
      <c r="D169" s="44"/>
      <c r="E169" s="47" t="s">
        <v>71</v>
      </c>
      <c r="F169" s="44"/>
      <c r="G169" s="44"/>
      <c r="H169" s="44"/>
      <c r="I169" s="44"/>
      <c r="J169" s="45"/>
    </row>
    <row r="170">
      <c r="A170" s="35" t="s">
        <v>60</v>
      </c>
      <c r="B170" s="43"/>
      <c r="C170" s="44"/>
      <c r="D170" s="44"/>
      <c r="E170" s="46" t="s">
        <v>602</v>
      </c>
      <c r="F170" s="44"/>
      <c r="G170" s="44"/>
      <c r="H170" s="44"/>
      <c r="I170" s="44"/>
      <c r="J170" s="45"/>
    </row>
    <row r="171">
      <c r="A171" s="35" t="s">
        <v>62</v>
      </c>
      <c r="B171" s="43"/>
      <c r="C171" s="44"/>
      <c r="D171" s="44"/>
      <c r="E171" s="37" t="s">
        <v>603</v>
      </c>
      <c r="F171" s="44"/>
      <c r="G171" s="44"/>
      <c r="H171" s="44"/>
      <c r="I171" s="44"/>
      <c r="J171" s="45"/>
    </row>
    <row r="172">
      <c r="A172" s="29" t="s">
        <v>50</v>
      </c>
      <c r="B172" s="30"/>
      <c r="C172" s="31" t="s">
        <v>250</v>
      </c>
      <c r="D172" s="32"/>
      <c r="E172" s="29" t="s">
        <v>604</v>
      </c>
      <c r="F172" s="32"/>
      <c r="G172" s="32"/>
      <c r="H172" s="32"/>
      <c r="I172" s="33">
        <f>SUMIFS(I173:I264,A173:A264,"P")</f>
        <v>0</v>
      </c>
      <c r="J172" s="34"/>
    </row>
    <row r="173" ht="28.8">
      <c r="A173" s="35" t="s">
        <v>53</v>
      </c>
      <c r="B173" s="35">
        <v>41</v>
      </c>
      <c r="C173" s="36" t="s">
        <v>605</v>
      </c>
      <c r="D173" s="35" t="s">
        <v>71</v>
      </c>
      <c r="E173" s="37" t="s">
        <v>606</v>
      </c>
      <c r="F173" s="38" t="s">
        <v>147</v>
      </c>
      <c r="G173" s="39">
        <v>3.5529999999999999</v>
      </c>
      <c r="H173" s="40">
        <v>0</v>
      </c>
      <c r="I173" s="41">
        <f>ROUND(G173*H173,P4)</f>
        <v>0</v>
      </c>
      <c r="J173" s="38" t="s">
        <v>491</v>
      </c>
      <c r="O173" s="42">
        <f>I173*0.21</f>
        <v>0</v>
      </c>
      <c r="P173">
        <v>3</v>
      </c>
    </row>
    <row r="174">
      <c r="A174" s="35" t="s">
        <v>58</v>
      </c>
      <c r="B174" s="43"/>
      <c r="C174" s="44"/>
      <c r="D174" s="44"/>
      <c r="E174" s="47" t="s">
        <v>71</v>
      </c>
      <c r="F174" s="44"/>
      <c r="G174" s="44"/>
      <c r="H174" s="44"/>
      <c r="I174" s="44"/>
      <c r="J174" s="45"/>
    </row>
    <row r="175">
      <c r="A175" s="35" t="s">
        <v>60</v>
      </c>
      <c r="B175" s="43"/>
      <c r="C175" s="44"/>
      <c r="D175" s="44"/>
      <c r="E175" s="46" t="s">
        <v>607</v>
      </c>
      <c r="F175" s="44"/>
      <c r="G175" s="44"/>
      <c r="H175" s="44"/>
      <c r="I175" s="44"/>
      <c r="J175" s="45"/>
    </row>
    <row r="176">
      <c r="A176" s="35" t="s">
        <v>62</v>
      </c>
      <c r="B176" s="43"/>
      <c r="C176" s="44"/>
      <c r="D176" s="44"/>
      <c r="E176" s="47" t="s">
        <v>71</v>
      </c>
      <c r="F176" s="44"/>
      <c r="G176" s="44"/>
      <c r="H176" s="44"/>
      <c r="I176" s="44"/>
      <c r="J176" s="45"/>
    </row>
    <row r="177" ht="28.8">
      <c r="A177" s="35" t="s">
        <v>53</v>
      </c>
      <c r="B177" s="35">
        <v>42</v>
      </c>
      <c r="C177" s="36" t="s">
        <v>608</v>
      </c>
      <c r="D177" s="35" t="s">
        <v>71</v>
      </c>
      <c r="E177" s="37" t="s">
        <v>609</v>
      </c>
      <c r="F177" s="38" t="s">
        <v>103</v>
      </c>
      <c r="G177" s="39">
        <v>7.1050000000000004</v>
      </c>
      <c r="H177" s="40">
        <v>0</v>
      </c>
      <c r="I177" s="41">
        <f>ROUND(G177*H177,P4)</f>
        <v>0</v>
      </c>
      <c r="J177" s="38" t="s">
        <v>491</v>
      </c>
      <c r="O177" s="42">
        <f>I177*0.21</f>
        <v>0</v>
      </c>
      <c r="P177">
        <v>3</v>
      </c>
    </row>
    <row r="178">
      <c r="A178" s="35" t="s">
        <v>58</v>
      </c>
      <c r="B178" s="43"/>
      <c r="C178" s="44"/>
      <c r="D178" s="44"/>
      <c r="E178" s="47" t="s">
        <v>71</v>
      </c>
      <c r="F178" s="44"/>
      <c r="G178" s="44"/>
      <c r="H178" s="44"/>
      <c r="I178" s="44"/>
      <c r="J178" s="45"/>
    </row>
    <row r="179">
      <c r="A179" s="35" t="s">
        <v>60</v>
      </c>
      <c r="B179" s="43"/>
      <c r="C179" s="44"/>
      <c r="D179" s="44"/>
      <c r="E179" s="46" t="s">
        <v>610</v>
      </c>
      <c r="F179" s="44"/>
      <c r="G179" s="44"/>
      <c r="H179" s="44"/>
      <c r="I179" s="44"/>
      <c r="J179" s="45"/>
    </row>
    <row r="180">
      <c r="A180" s="35" t="s">
        <v>62</v>
      </c>
      <c r="B180" s="43"/>
      <c r="C180" s="44"/>
      <c r="D180" s="44"/>
      <c r="E180" s="47" t="s">
        <v>71</v>
      </c>
      <c r="F180" s="44"/>
      <c r="G180" s="44"/>
      <c r="H180" s="44"/>
      <c r="I180" s="44"/>
      <c r="J180" s="45"/>
    </row>
    <row r="181" ht="28.8">
      <c r="A181" s="35" t="s">
        <v>53</v>
      </c>
      <c r="B181" s="35">
        <v>43</v>
      </c>
      <c r="C181" s="36" t="s">
        <v>611</v>
      </c>
      <c r="D181" s="35" t="s">
        <v>71</v>
      </c>
      <c r="E181" s="37" t="s">
        <v>612</v>
      </c>
      <c r="F181" s="38" t="s">
        <v>103</v>
      </c>
      <c r="G181" s="39">
        <v>7</v>
      </c>
      <c r="H181" s="40">
        <v>0</v>
      </c>
      <c r="I181" s="41">
        <f>ROUND(G181*H181,P4)</f>
        <v>0</v>
      </c>
      <c r="J181" s="38" t="s">
        <v>491</v>
      </c>
      <c r="O181" s="42">
        <f>I181*0.21</f>
        <v>0</v>
      </c>
      <c r="P181">
        <v>3</v>
      </c>
    </row>
    <row r="182">
      <c r="A182" s="35" t="s">
        <v>58</v>
      </c>
      <c r="B182" s="43"/>
      <c r="C182" s="44"/>
      <c r="D182" s="44"/>
      <c r="E182" s="47" t="s">
        <v>71</v>
      </c>
      <c r="F182" s="44"/>
      <c r="G182" s="44"/>
      <c r="H182" s="44"/>
      <c r="I182" s="44"/>
      <c r="J182" s="45"/>
    </row>
    <row r="183">
      <c r="A183" s="35" t="s">
        <v>60</v>
      </c>
      <c r="B183" s="43"/>
      <c r="C183" s="44"/>
      <c r="D183" s="44"/>
      <c r="E183" s="46" t="s">
        <v>613</v>
      </c>
      <c r="F183" s="44"/>
      <c r="G183" s="44"/>
      <c r="H183" s="44"/>
      <c r="I183" s="44"/>
      <c r="J183" s="45"/>
    </row>
    <row r="184">
      <c r="A184" s="35" t="s">
        <v>62</v>
      </c>
      <c r="B184" s="43"/>
      <c r="C184" s="44"/>
      <c r="D184" s="44"/>
      <c r="E184" s="47" t="s">
        <v>71</v>
      </c>
      <c r="F184" s="44"/>
      <c r="G184" s="44"/>
      <c r="H184" s="44"/>
      <c r="I184" s="44"/>
      <c r="J184" s="45"/>
    </row>
    <row r="185">
      <c r="A185" s="35" t="s">
        <v>53</v>
      </c>
      <c r="B185" s="35">
        <v>44</v>
      </c>
      <c r="C185" s="36" t="s">
        <v>614</v>
      </c>
      <c r="D185" s="35" t="s">
        <v>71</v>
      </c>
      <c r="E185" s="37" t="s">
        <v>615</v>
      </c>
      <c r="F185" s="38" t="s">
        <v>103</v>
      </c>
      <c r="G185" s="39">
        <v>4</v>
      </c>
      <c r="H185" s="40">
        <v>0</v>
      </c>
      <c r="I185" s="41">
        <f>ROUND(G185*H185,P4)</f>
        <v>0</v>
      </c>
      <c r="J185" s="38" t="s">
        <v>581</v>
      </c>
      <c r="O185" s="42">
        <f>I185*0.21</f>
        <v>0</v>
      </c>
      <c r="P185">
        <v>3</v>
      </c>
    </row>
    <row r="186">
      <c r="A186" s="35" t="s">
        <v>58</v>
      </c>
      <c r="B186" s="43"/>
      <c r="C186" s="44"/>
      <c r="D186" s="44"/>
      <c r="E186" s="47" t="s">
        <v>71</v>
      </c>
      <c r="F186" s="44"/>
      <c r="G186" s="44"/>
      <c r="H186" s="44"/>
      <c r="I186" s="44"/>
      <c r="J186" s="45"/>
    </row>
    <row r="187">
      <c r="A187" s="35" t="s">
        <v>60</v>
      </c>
      <c r="B187" s="43"/>
      <c r="C187" s="44"/>
      <c r="D187" s="44"/>
      <c r="E187" s="46" t="s">
        <v>616</v>
      </c>
      <c r="F187" s="44"/>
      <c r="G187" s="44"/>
      <c r="H187" s="44"/>
      <c r="I187" s="44"/>
      <c r="J187" s="45"/>
    </row>
    <row r="188">
      <c r="A188" s="35" t="s">
        <v>62</v>
      </c>
      <c r="B188" s="43"/>
      <c r="C188" s="44"/>
      <c r="D188" s="44"/>
      <c r="E188" s="47" t="s">
        <v>71</v>
      </c>
      <c r="F188" s="44"/>
      <c r="G188" s="44"/>
      <c r="H188" s="44"/>
      <c r="I188" s="44"/>
      <c r="J188" s="45"/>
    </row>
    <row r="189">
      <c r="A189" s="35" t="s">
        <v>53</v>
      </c>
      <c r="B189" s="35">
        <v>45</v>
      </c>
      <c r="C189" s="36" t="s">
        <v>617</v>
      </c>
      <c r="D189" s="35" t="s">
        <v>71</v>
      </c>
      <c r="E189" s="37" t="s">
        <v>618</v>
      </c>
      <c r="F189" s="38" t="s">
        <v>103</v>
      </c>
      <c r="G189" s="39">
        <v>2</v>
      </c>
      <c r="H189" s="40">
        <v>0</v>
      </c>
      <c r="I189" s="41">
        <f>ROUND(G189*H189,P4)</f>
        <v>0</v>
      </c>
      <c r="J189" s="38" t="s">
        <v>581</v>
      </c>
      <c r="O189" s="42">
        <f>I189*0.21</f>
        <v>0</v>
      </c>
      <c r="P189">
        <v>3</v>
      </c>
    </row>
    <row r="190">
      <c r="A190" s="35" t="s">
        <v>58</v>
      </c>
      <c r="B190" s="43"/>
      <c r="C190" s="44"/>
      <c r="D190" s="44"/>
      <c r="E190" s="47" t="s">
        <v>71</v>
      </c>
      <c r="F190" s="44"/>
      <c r="G190" s="44"/>
      <c r="H190" s="44"/>
      <c r="I190" s="44"/>
      <c r="J190" s="45"/>
    </row>
    <row r="191">
      <c r="A191" s="35" t="s">
        <v>60</v>
      </c>
      <c r="B191" s="43"/>
      <c r="C191" s="44"/>
      <c r="D191" s="44"/>
      <c r="E191" s="46" t="s">
        <v>619</v>
      </c>
      <c r="F191" s="44"/>
      <c r="G191" s="44"/>
      <c r="H191" s="44"/>
      <c r="I191" s="44"/>
      <c r="J191" s="45"/>
    </row>
    <row r="192">
      <c r="A192" s="35" t="s">
        <v>62</v>
      </c>
      <c r="B192" s="43"/>
      <c r="C192" s="44"/>
      <c r="D192" s="44"/>
      <c r="E192" s="47" t="s">
        <v>71</v>
      </c>
      <c r="F192" s="44"/>
      <c r="G192" s="44"/>
      <c r="H192" s="44"/>
      <c r="I192" s="44"/>
      <c r="J192" s="45"/>
    </row>
    <row r="193" ht="28.8">
      <c r="A193" s="35" t="s">
        <v>53</v>
      </c>
      <c r="B193" s="35">
        <v>46</v>
      </c>
      <c r="C193" s="36" t="s">
        <v>620</v>
      </c>
      <c r="D193" s="35" t="s">
        <v>71</v>
      </c>
      <c r="E193" s="37" t="s">
        <v>621</v>
      </c>
      <c r="F193" s="38" t="s">
        <v>103</v>
      </c>
      <c r="G193" s="39">
        <v>7.0700000000000003</v>
      </c>
      <c r="H193" s="40">
        <v>0</v>
      </c>
      <c r="I193" s="41">
        <f>ROUND(G193*H193,P4)</f>
        <v>0</v>
      </c>
      <c r="J193" s="38" t="s">
        <v>491</v>
      </c>
      <c r="O193" s="42">
        <f>I193*0.21</f>
        <v>0</v>
      </c>
      <c r="P193">
        <v>3</v>
      </c>
    </row>
    <row r="194">
      <c r="A194" s="35" t="s">
        <v>58</v>
      </c>
      <c r="B194" s="43"/>
      <c r="C194" s="44"/>
      <c r="D194" s="44"/>
      <c r="E194" s="47" t="s">
        <v>71</v>
      </c>
      <c r="F194" s="44"/>
      <c r="G194" s="44"/>
      <c r="H194" s="44"/>
      <c r="I194" s="44"/>
      <c r="J194" s="45"/>
    </row>
    <row r="195">
      <c r="A195" s="35" t="s">
        <v>60</v>
      </c>
      <c r="B195" s="43"/>
      <c r="C195" s="44"/>
      <c r="D195" s="44"/>
      <c r="E195" s="46" t="s">
        <v>622</v>
      </c>
      <c r="F195" s="44"/>
      <c r="G195" s="44"/>
      <c r="H195" s="44"/>
      <c r="I195" s="44"/>
      <c r="J195" s="45"/>
    </row>
    <row r="196">
      <c r="A196" s="35" t="s">
        <v>62</v>
      </c>
      <c r="B196" s="43"/>
      <c r="C196" s="44"/>
      <c r="D196" s="44"/>
      <c r="E196" s="47" t="s">
        <v>71</v>
      </c>
      <c r="F196" s="44"/>
      <c r="G196" s="44"/>
      <c r="H196" s="44"/>
      <c r="I196" s="44"/>
      <c r="J196" s="45"/>
    </row>
    <row r="197">
      <c r="A197" s="35" t="s">
        <v>53</v>
      </c>
      <c r="B197" s="35">
        <v>47</v>
      </c>
      <c r="C197" s="36" t="s">
        <v>623</v>
      </c>
      <c r="D197" s="35" t="s">
        <v>71</v>
      </c>
      <c r="E197" s="37" t="s">
        <v>624</v>
      </c>
      <c r="F197" s="38" t="s">
        <v>103</v>
      </c>
      <c r="G197" s="39">
        <v>3.0299999999999998</v>
      </c>
      <c r="H197" s="40">
        <v>0</v>
      </c>
      <c r="I197" s="41">
        <f>ROUND(G197*H197,P4)</f>
        <v>0</v>
      </c>
      <c r="J197" s="38" t="s">
        <v>491</v>
      </c>
      <c r="O197" s="42">
        <f>I197*0.21</f>
        <v>0</v>
      </c>
      <c r="P197">
        <v>3</v>
      </c>
    </row>
    <row r="198">
      <c r="A198" s="35" t="s">
        <v>58</v>
      </c>
      <c r="B198" s="43"/>
      <c r="C198" s="44"/>
      <c r="D198" s="44"/>
      <c r="E198" s="47" t="s">
        <v>71</v>
      </c>
      <c r="F198" s="44"/>
      <c r="G198" s="44"/>
      <c r="H198" s="44"/>
      <c r="I198" s="44"/>
      <c r="J198" s="45"/>
    </row>
    <row r="199">
      <c r="A199" s="35" t="s">
        <v>60</v>
      </c>
      <c r="B199" s="43"/>
      <c r="C199" s="44"/>
      <c r="D199" s="44"/>
      <c r="E199" s="46" t="s">
        <v>625</v>
      </c>
      <c r="F199" s="44"/>
      <c r="G199" s="44"/>
      <c r="H199" s="44"/>
      <c r="I199" s="44"/>
      <c r="J199" s="45"/>
    </row>
    <row r="200">
      <c r="A200" s="35" t="s">
        <v>62</v>
      </c>
      <c r="B200" s="43"/>
      <c r="C200" s="44"/>
      <c r="D200" s="44"/>
      <c r="E200" s="47" t="s">
        <v>71</v>
      </c>
      <c r="F200" s="44"/>
      <c r="G200" s="44"/>
      <c r="H200" s="44"/>
      <c r="I200" s="44"/>
      <c r="J200" s="45"/>
    </row>
    <row r="201">
      <c r="A201" s="35" t="s">
        <v>53</v>
      </c>
      <c r="B201" s="35">
        <v>48</v>
      </c>
      <c r="C201" s="36" t="s">
        <v>626</v>
      </c>
      <c r="D201" s="35" t="s">
        <v>71</v>
      </c>
      <c r="E201" s="37" t="s">
        <v>627</v>
      </c>
      <c r="F201" s="38" t="s">
        <v>103</v>
      </c>
      <c r="G201" s="39">
        <v>6.0599999999999996</v>
      </c>
      <c r="H201" s="40">
        <v>0</v>
      </c>
      <c r="I201" s="41">
        <f>ROUND(G201*H201,P4)</f>
        <v>0</v>
      </c>
      <c r="J201" s="38" t="s">
        <v>491</v>
      </c>
      <c r="O201" s="42">
        <f>I201*0.21</f>
        <v>0</v>
      </c>
      <c r="P201">
        <v>3</v>
      </c>
    </row>
    <row r="202">
      <c r="A202" s="35" t="s">
        <v>58</v>
      </c>
      <c r="B202" s="43"/>
      <c r="C202" s="44"/>
      <c r="D202" s="44"/>
      <c r="E202" s="47" t="s">
        <v>71</v>
      </c>
      <c r="F202" s="44"/>
      <c r="G202" s="44"/>
      <c r="H202" s="44"/>
      <c r="I202" s="44"/>
      <c r="J202" s="45"/>
    </row>
    <row r="203">
      <c r="A203" s="35" t="s">
        <v>60</v>
      </c>
      <c r="B203" s="43"/>
      <c r="C203" s="44"/>
      <c r="D203" s="44"/>
      <c r="E203" s="46" t="s">
        <v>628</v>
      </c>
      <c r="F203" s="44"/>
      <c r="G203" s="44"/>
      <c r="H203" s="44"/>
      <c r="I203" s="44"/>
      <c r="J203" s="45"/>
    </row>
    <row r="204">
      <c r="A204" s="35" t="s">
        <v>62</v>
      </c>
      <c r="B204" s="43"/>
      <c r="C204" s="44"/>
      <c r="D204" s="44"/>
      <c r="E204" s="47" t="s">
        <v>71</v>
      </c>
      <c r="F204" s="44"/>
      <c r="G204" s="44"/>
      <c r="H204" s="44"/>
      <c r="I204" s="44"/>
      <c r="J204" s="45"/>
    </row>
    <row r="205" ht="28.8">
      <c r="A205" s="35" t="s">
        <v>53</v>
      </c>
      <c r="B205" s="35">
        <v>49</v>
      </c>
      <c r="C205" s="36" t="s">
        <v>629</v>
      </c>
      <c r="D205" s="35" t="s">
        <v>71</v>
      </c>
      <c r="E205" s="37" t="s">
        <v>630</v>
      </c>
      <c r="F205" s="38" t="s">
        <v>103</v>
      </c>
      <c r="G205" s="39">
        <v>7.1050000000000004</v>
      </c>
      <c r="H205" s="40">
        <v>0</v>
      </c>
      <c r="I205" s="41">
        <f>ROUND(G205*H205,P4)</f>
        <v>0</v>
      </c>
      <c r="J205" s="38" t="s">
        <v>491</v>
      </c>
      <c r="O205" s="42">
        <f>I205*0.21</f>
        <v>0</v>
      </c>
      <c r="P205">
        <v>3</v>
      </c>
    </row>
    <row r="206">
      <c r="A206" s="35" t="s">
        <v>58</v>
      </c>
      <c r="B206" s="43"/>
      <c r="C206" s="44"/>
      <c r="D206" s="44"/>
      <c r="E206" s="47" t="s">
        <v>71</v>
      </c>
      <c r="F206" s="44"/>
      <c r="G206" s="44"/>
      <c r="H206" s="44"/>
      <c r="I206" s="44"/>
      <c r="J206" s="45"/>
    </row>
    <row r="207">
      <c r="A207" s="35" t="s">
        <v>60</v>
      </c>
      <c r="B207" s="43"/>
      <c r="C207" s="44"/>
      <c r="D207" s="44"/>
      <c r="E207" s="46" t="s">
        <v>610</v>
      </c>
      <c r="F207" s="44"/>
      <c r="G207" s="44"/>
      <c r="H207" s="44"/>
      <c r="I207" s="44"/>
      <c r="J207" s="45"/>
    </row>
    <row r="208">
      <c r="A208" s="35" t="s">
        <v>62</v>
      </c>
      <c r="B208" s="43"/>
      <c r="C208" s="44"/>
      <c r="D208" s="44"/>
      <c r="E208" s="47" t="s">
        <v>71</v>
      </c>
      <c r="F208" s="44"/>
      <c r="G208" s="44"/>
      <c r="H208" s="44"/>
      <c r="I208" s="44"/>
      <c r="J208" s="45"/>
    </row>
    <row r="209" ht="28.8">
      <c r="A209" s="35" t="s">
        <v>53</v>
      </c>
      <c r="B209" s="35">
        <v>50</v>
      </c>
      <c r="C209" s="36" t="s">
        <v>631</v>
      </c>
      <c r="D209" s="35" t="s">
        <v>71</v>
      </c>
      <c r="E209" s="37" t="s">
        <v>632</v>
      </c>
      <c r="F209" s="38" t="s">
        <v>103</v>
      </c>
      <c r="G209" s="39">
        <v>7.0700000000000003</v>
      </c>
      <c r="H209" s="40">
        <v>0</v>
      </c>
      <c r="I209" s="41">
        <f>ROUND(G209*H209,P4)</f>
        <v>0</v>
      </c>
      <c r="J209" s="38" t="s">
        <v>491</v>
      </c>
      <c r="O209" s="42">
        <f>I209*0.21</f>
        <v>0</v>
      </c>
      <c r="P209">
        <v>3</v>
      </c>
    </row>
    <row r="210">
      <c r="A210" s="35" t="s">
        <v>58</v>
      </c>
      <c r="B210" s="43"/>
      <c r="C210" s="44"/>
      <c r="D210" s="44"/>
      <c r="E210" s="47" t="s">
        <v>71</v>
      </c>
      <c r="F210" s="44"/>
      <c r="G210" s="44"/>
      <c r="H210" s="44"/>
      <c r="I210" s="44"/>
      <c r="J210" s="45"/>
    </row>
    <row r="211">
      <c r="A211" s="35" t="s">
        <v>60</v>
      </c>
      <c r="B211" s="43"/>
      <c r="C211" s="44"/>
      <c r="D211" s="44"/>
      <c r="E211" s="46" t="s">
        <v>622</v>
      </c>
      <c r="F211" s="44"/>
      <c r="G211" s="44"/>
      <c r="H211" s="44"/>
      <c r="I211" s="44"/>
      <c r="J211" s="45"/>
    </row>
    <row r="212">
      <c r="A212" s="35" t="s">
        <v>62</v>
      </c>
      <c r="B212" s="43"/>
      <c r="C212" s="44"/>
      <c r="D212" s="44"/>
      <c r="E212" s="47" t="s">
        <v>71</v>
      </c>
      <c r="F212" s="44"/>
      <c r="G212" s="44"/>
      <c r="H212" s="44"/>
      <c r="I212" s="44"/>
      <c r="J212" s="45"/>
    </row>
    <row r="213">
      <c r="A213" s="35" t="s">
        <v>53</v>
      </c>
      <c r="B213" s="35">
        <v>51</v>
      </c>
      <c r="C213" s="36" t="s">
        <v>633</v>
      </c>
      <c r="D213" s="35" t="s">
        <v>71</v>
      </c>
      <c r="E213" s="37" t="s">
        <v>634</v>
      </c>
      <c r="F213" s="38" t="s">
        <v>147</v>
      </c>
      <c r="G213" s="39">
        <v>54.709000000000003</v>
      </c>
      <c r="H213" s="40">
        <v>0</v>
      </c>
      <c r="I213" s="41">
        <f>ROUND(G213*H213,P4)</f>
        <v>0</v>
      </c>
      <c r="J213" s="38" t="s">
        <v>491</v>
      </c>
      <c r="O213" s="42">
        <f>I213*0.21</f>
        <v>0</v>
      </c>
      <c r="P213">
        <v>3</v>
      </c>
    </row>
    <row r="214">
      <c r="A214" s="35" t="s">
        <v>58</v>
      </c>
      <c r="B214" s="43"/>
      <c r="C214" s="44"/>
      <c r="D214" s="44"/>
      <c r="E214" s="47" t="s">
        <v>71</v>
      </c>
      <c r="F214" s="44"/>
      <c r="G214" s="44"/>
      <c r="H214" s="44"/>
      <c r="I214" s="44"/>
      <c r="J214" s="45"/>
    </row>
    <row r="215">
      <c r="A215" s="35" t="s">
        <v>60</v>
      </c>
      <c r="B215" s="43"/>
      <c r="C215" s="44"/>
      <c r="D215" s="44"/>
      <c r="E215" s="46" t="s">
        <v>635</v>
      </c>
      <c r="F215" s="44"/>
      <c r="G215" s="44"/>
      <c r="H215" s="44"/>
      <c r="I215" s="44"/>
      <c r="J215" s="45"/>
    </row>
    <row r="216">
      <c r="A216" s="35" t="s">
        <v>62</v>
      </c>
      <c r="B216" s="43"/>
      <c r="C216" s="44"/>
      <c r="D216" s="44"/>
      <c r="E216" s="47" t="s">
        <v>71</v>
      </c>
      <c r="F216" s="44"/>
      <c r="G216" s="44"/>
      <c r="H216" s="44"/>
      <c r="I216" s="44"/>
      <c r="J216" s="45"/>
    </row>
    <row r="217">
      <c r="A217" s="35" t="s">
        <v>53</v>
      </c>
      <c r="B217" s="35">
        <v>52</v>
      </c>
      <c r="C217" s="36" t="s">
        <v>636</v>
      </c>
      <c r="D217" s="35" t="s">
        <v>71</v>
      </c>
      <c r="E217" s="37" t="s">
        <v>637</v>
      </c>
      <c r="F217" s="38" t="s">
        <v>103</v>
      </c>
      <c r="G217" s="39">
        <v>1.0149999999999999</v>
      </c>
      <c r="H217" s="40">
        <v>0</v>
      </c>
      <c r="I217" s="41">
        <f>ROUND(G217*H217,P4)</f>
        <v>0</v>
      </c>
      <c r="J217" s="38" t="s">
        <v>491</v>
      </c>
      <c r="O217" s="42">
        <f>I217*0.21</f>
        <v>0</v>
      </c>
      <c r="P217">
        <v>3</v>
      </c>
    </row>
    <row r="218">
      <c r="A218" s="35" t="s">
        <v>58</v>
      </c>
      <c r="B218" s="43"/>
      <c r="C218" s="44"/>
      <c r="D218" s="44"/>
      <c r="E218" s="47" t="s">
        <v>71</v>
      </c>
      <c r="F218" s="44"/>
      <c r="G218" s="44"/>
      <c r="H218" s="44"/>
      <c r="I218" s="44"/>
      <c r="J218" s="45"/>
    </row>
    <row r="219">
      <c r="A219" s="35" t="s">
        <v>60</v>
      </c>
      <c r="B219" s="43"/>
      <c r="C219" s="44"/>
      <c r="D219" s="44"/>
      <c r="E219" s="46" t="s">
        <v>638</v>
      </c>
      <c r="F219" s="44"/>
      <c r="G219" s="44"/>
      <c r="H219" s="44"/>
      <c r="I219" s="44"/>
      <c r="J219" s="45"/>
    </row>
    <row r="220">
      <c r="A220" s="35" t="s">
        <v>62</v>
      </c>
      <c r="B220" s="43"/>
      <c r="C220" s="44"/>
      <c r="D220" s="44"/>
      <c r="E220" s="47" t="s">
        <v>71</v>
      </c>
      <c r="F220" s="44"/>
      <c r="G220" s="44"/>
      <c r="H220" s="44"/>
      <c r="I220" s="44"/>
      <c r="J220" s="45"/>
    </row>
    <row r="221">
      <c r="A221" s="35" t="s">
        <v>53</v>
      </c>
      <c r="B221" s="35">
        <v>53</v>
      </c>
      <c r="C221" s="36" t="s">
        <v>639</v>
      </c>
      <c r="D221" s="35" t="s">
        <v>71</v>
      </c>
      <c r="E221" s="37" t="s">
        <v>640</v>
      </c>
      <c r="F221" s="38" t="s">
        <v>103</v>
      </c>
      <c r="G221" s="39">
        <v>1.0149999999999999</v>
      </c>
      <c r="H221" s="40">
        <v>0</v>
      </c>
      <c r="I221" s="41">
        <f>ROUND(G221*H221,P4)</f>
        <v>0</v>
      </c>
      <c r="J221" s="38" t="s">
        <v>491</v>
      </c>
      <c r="O221" s="42">
        <f>I221*0.21</f>
        <v>0</v>
      </c>
      <c r="P221">
        <v>3</v>
      </c>
    </row>
    <row r="222">
      <c r="A222" s="35" t="s">
        <v>58</v>
      </c>
      <c r="B222" s="43"/>
      <c r="C222" s="44"/>
      <c r="D222" s="44"/>
      <c r="E222" s="47" t="s">
        <v>71</v>
      </c>
      <c r="F222" s="44"/>
      <c r="G222" s="44"/>
      <c r="H222" s="44"/>
      <c r="I222" s="44"/>
      <c r="J222" s="45"/>
    </row>
    <row r="223">
      <c r="A223" s="35" t="s">
        <v>60</v>
      </c>
      <c r="B223" s="43"/>
      <c r="C223" s="44"/>
      <c r="D223" s="44"/>
      <c r="E223" s="46" t="s">
        <v>638</v>
      </c>
      <c r="F223" s="44"/>
      <c r="G223" s="44"/>
      <c r="H223" s="44"/>
      <c r="I223" s="44"/>
      <c r="J223" s="45"/>
    </row>
    <row r="224">
      <c r="A224" s="35" t="s">
        <v>62</v>
      </c>
      <c r="B224" s="43"/>
      <c r="C224" s="44"/>
      <c r="D224" s="44"/>
      <c r="E224" s="47" t="s">
        <v>71</v>
      </c>
      <c r="F224" s="44"/>
      <c r="G224" s="44"/>
      <c r="H224" s="44"/>
      <c r="I224" s="44"/>
      <c r="J224" s="45"/>
    </row>
    <row r="225">
      <c r="A225" s="35" t="s">
        <v>53</v>
      </c>
      <c r="B225" s="35">
        <v>54</v>
      </c>
      <c r="C225" s="36" t="s">
        <v>641</v>
      </c>
      <c r="D225" s="35" t="s">
        <v>71</v>
      </c>
      <c r="E225" s="37" t="s">
        <v>642</v>
      </c>
      <c r="F225" s="38" t="s">
        <v>103</v>
      </c>
      <c r="G225" s="39">
        <v>4.0599999999999996</v>
      </c>
      <c r="H225" s="40">
        <v>0</v>
      </c>
      <c r="I225" s="41">
        <f>ROUND(G225*H225,P4)</f>
        <v>0</v>
      </c>
      <c r="J225" s="38" t="s">
        <v>491</v>
      </c>
      <c r="O225" s="42">
        <f>I225*0.21</f>
        <v>0</v>
      </c>
      <c r="P225">
        <v>3</v>
      </c>
    </row>
    <row r="226">
      <c r="A226" s="35" t="s">
        <v>58</v>
      </c>
      <c r="B226" s="43"/>
      <c r="C226" s="44"/>
      <c r="D226" s="44"/>
      <c r="E226" s="47" t="s">
        <v>71</v>
      </c>
      <c r="F226" s="44"/>
      <c r="G226" s="44"/>
      <c r="H226" s="44"/>
      <c r="I226" s="44"/>
      <c r="J226" s="45"/>
    </row>
    <row r="227">
      <c r="A227" s="35" t="s">
        <v>60</v>
      </c>
      <c r="B227" s="43"/>
      <c r="C227" s="44"/>
      <c r="D227" s="44"/>
      <c r="E227" s="46" t="s">
        <v>643</v>
      </c>
      <c r="F227" s="44"/>
      <c r="G227" s="44"/>
      <c r="H227" s="44"/>
      <c r="I227" s="44"/>
      <c r="J227" s="45"/>
    </row>
    <row r="228">
      <c r="A228" s="35" t="s">
        <v>62</v>
      </c>
      <c r="B228" s="43"/>
      <c r="C228" s="44"/>
      <c r="D228" s="44"/>
      <c r="E228" s="47" t="s">
        <v>71</v>
      </c>
      <c r="F228" s="44"/>
      <c r="G228" s="44"/>
      <c r="H228" s="44"/>
      <c r="I228" s="44"/>
      <c r="J228" s="45"/>
    </row>
    <row r="229">
      <c r="A229" s="35" t="s">
        <v>53</v>
      </c>
      <c r="B229" s="35">
        <v>55</v>
      </c>
      <c r="C229" s="36" t="s">
        <v>644</v>
      </c>
      <c r="D229" s="35" t="s">
        <v>71</v>
      </c>
      <c r="E229" s="37" t="s">
        <v>645</v>
      </c>
      <c r="F229" s="38" t="s">
        <v>103</v>
      </c>
      <c r="G229" s="39">
        <v>6</v>
      </c>
      <c r="H229" s="40">
        <v>0</v>
      </c>
      <c r="I229" s="41">
        <f>ROUND(G229*H229,P4)</f>
        <v>0</v>
      </c>
      <c r="J229" s="38" t="s">
        <v>581</v>
      </c>
      <c r="O229" s="42">
        <f>I229*0.21</f>
        <v>0</v>
      </c>
      <c r="P229">
        <v>3</v>
      </c>
    </row>
    <row r="230">
      <c r="A230" s="35" t="s">
        <v>58</v>
      </c>
      <c r="B230" s="43"/>
      <c r="C230" s="44"/>
      <c r="D230" s="44"/>
      <c r="E230" s="47" t="s">
        <v>71</v>
      </c>
      <c r="F230" s="44"/>
      <c r="G230" s="44"/>
      <c r="H230" s="44"/>
      <c r="I230" s="44"/>
      <c r="J230" s="45"/>
    </row>
    <row r="231">
      <c r="A231" s="35" t="s">
        <v>60</v>
      </c>
      <c r="B231" s="43"/>
      <c r="C231" s="44"/>
      <c r="D231" s="44"/>
      <c r="E231" s="46" t="s">
        <v>646</v>
      </c>
      <c r="F231" s="44"/>
      <c r="G231" s="44"/>
      <c r="H231" s="44"/>
      <c r="I231" s="44"/>
      <c r="J231" s="45"/>
    </row>
    <row r="232">
      <c r="A232" s="35" t="s">
        <v>62</v>
      </c>
      <c r="B232" s="43"/>
      <c r="C232" s="44"/>
      <c r="D232" s="44"/>
      <c r="E232" s="47" t="s">
        <v>71</v>
      </c>
      <c r="F232" s="44"/>
      <c r="G232" s="44"/>
      <c r="H232" s="44"/>
      <c r="I232" s="44"/>
      <c r="J232" s="45"/>
    </row>
    <row r="233" ht="28.8">
      <c r="A233" s="35" t="s">
        <v>53</v>
      </c>
      <c r="B233" s="35">
        <v>56</v>
      </c>
      <c r="C233" s="36" t="s">
        <v>647</v>
      </c>
      <c r="D233" s="35" t="s">
        <v>71</v>
      </c>
      <c r="E233" s="37" t="s">
        <v>648</v>
      </c>
      <c r="F233" s="38" t="s">
        <v>147</v>
      </c>
      <c r="G233" s="39">
        <v>53.899999999999999</v>
      </c>
      <c r="H233" s="40">
        <v>0</v>
      </c>
      <c r="I233" s="41">
        <f>ROUND(G233*H233,P4)</f>
        <v>0</v>
      </c>
      <c r="J233" s="38" t="s">
        <v>491</v>
      </c>
      <c r="O233" s="42">
        <f>I233*0.21</f>
        <v>0</v>
      </c>
      <c r="P233">
        <v>3</v>
      </c>
    </row>
    <row r="234">
      <c r="A234" s="35" t="s">
        <v>58</v>
      </c>
      <c r="B234" s="43"/>
      <c r="C234" s="44"/>
      <c r="D234" s="44"/>
      <c r="E234" s="47" t="s">
        <v>71</v>
      </c>
      <c r="F234" s="44"/>
      <c r="G234" s="44"/>
      <c r="H234" s="44"/>
      <c r="I234" s="44"/>
      <c r="J234" s="45"/>
    </row>
    <row r="235" ht="28.8">
      <c r="A235" s="35" t="s">
        <v>60</v>
      </c>
      <c r="B235" s="43"/>
      <c r="C235" s="44"/>
      <c r="D235" s="44"/>
      <c r="E235" s="46" t="s">
        <v>649</v>
      </c>
      <c r="F235" s="44"/>
      <c r="G235" s="44"/>
      <c r="H235" s="44"/>
      <c r="I235" s="44"/>
      <c r="J235" s="45"/>
    </row>
    <row r="236">
      <c r="A236" s="35" t="s">
        <v>62</v>
      </c>
      <c r="B236" s="43"/>
      <c r="C236" s="44"/>
      <c r="D236" s="44"/>
      <c r="E236" s="37" t="s">
        <v>650</v>
      </c>
      <c r="F236" s="44"/>
      <c r="G236" s="44"/>
      <c r="H236" s="44"/>
      <c r="I236" s="44"/>
      <c r="J236" s="45"/>
    </row>
    <row r="237" ht="28.8">
      <c r="A237" s="35" t="s">
        <v>53</v>
      </c>
      <c r="B237" s="35">
        <v>57</v>
      </c>
      <c r="C237" s="36" t="s">
        <v>651</v>
      </c>
      <c r="D237" s="35" t="s">
        <v>71</v>
      </c>
      <c r="E237" s="37" t="s">
        <v>652</v>
      </c>
      <c r="F237" s="38" t="s">
        <v>103</v>
      </c>
      <c r="G237" s="39">
        <v>6</v>
      </c>
      <c r="H237" s="40">
        <v>0</v>
      </c>
      <c r="I237" s="41">
        <f>ROUND(G237*H237,P4)</f>
        <v>0</v>
      </c>
      <c r="J237" s="38" t="s">
        <v>491</v>
      </c>
      <c r="O237" s="42">
        <f>I237*0.21</f>
        <v>0</v>
      </c>
      <c r="P237">
        <v>3</v>
      </c>
    </row>
    <row r="238">
      <c r="A238" s="35" t="s">
        <v>58</v>
      </c>
      <c r="B238" s="43"/>
      <c r="C238" s="44"/>
      <c r="D238" s="44"/>
      <c r="E238" s="47" t="s">
        <v>71</v>
      </c>
      <c r="F238" s="44"/>
      <c r="G238" s="44"/>
      <c r="H238" s="44"/>
      <c r="I238" s="44"/>
      <c r="J238" s="45"/>
    </row>
    <row r="239">
      <c r="A239" s="35" t="s">
        <v>60</v>
      </c>
      <c r="B239" s="43"/>
      <c r="C239" s="44"/>
      <c r="D239" s="44"/>
      <c r="E239" s="46" t="s">
        <v>646</v>
      </c>
      <c r="F239" s="44"/>
      <c r="G239" s="44"/>
      <c r="H239" s="44"/>
      <c r="I239" s="44"/>
      <c r="J239" s="45"/>
    </row>
    <row r="240" ht="28.8">
      <c r="A240" s="35" t="s">
        <v>62</v>
      </c>
      <c r="B240" s="43"/>
      <c r="C240" s="44"/>
      <c r="D240" s="44"/>
      <c r="E240" s="37" t="s">
        <v>653</v>
      </c>
      <c r="F240" s="44"/>
      <c r="G240" s="44"/>
      <c r="H240" s="44"/>
      <c r="I240" s="44"/>
      <c r="J240" s="45"/>
    </row>
    <row r="241">
      <c r="A241" s="35" t="s">
        <v>53</v>
      </c>
      <c r="B241" s="35">
        <v>58</v>
      </c>
      <c r="C241" s="36" t="s">
        <v>654</v>
      </c>
      <c r="D241" s="35" t="s">
        <v>71</v>
      </c>
      <c r="E241" s="37" t="s">
        <v>655</v>
      </c>
      <c r="F241" s="38" t="s">
        <v>147</v>
      </c>
      <c r="G241" s="39">
        <v>3.5</v>
      </c>
      <c r="H241" s="40">
        <v>0</v>
      </c>
      <c r="I241" s="41">
        <f>ROUND(G241*H241,P4)</f>
        <v>0</v>
      </c>
      <c r="J241" s="38" t="s">
        <v>491</v>
      </c>
      <c r="O241" s="42">
        <f>I241*0.21</f>
        <v>0</v>
      </c>
      <c r="P241">
        <v>3</v>
      </c>
    </row>
    <row r="242">
      <c r="A242" s="35" t="s">
        <v>58</v>
      </c>
      <c r="B242" s="43"/>
      <c r="C242" s="44"/>
      <c r="D242" s="44"/>
      <c r="E242" s="47" t="s">
        <v>71</v>
      </c>
      <c r="F242" s="44"/>
      <c r="G242" s="44"/>
      <c r="H242" s="44"/>
      <c r="I242" s="44"/>
      <c r="J242" s="45"/>
    </row>
    <row r="243">
      <c r="A243" s="35" t="s">
        <v>60</v>
      </c>
      <c r="B243" s="43"/>
      <c r="C243" s="44"/>
      <c r="D243" s="44"/>
      <c r="E243" s="46" t="s">
        <v>656</v>
      </c>
      <c r="F243" s="44"/>
      <c r="G243" s="44"/>
      <c r="H243" s="44"/>
      <c r="I243" s="44"/>
      <c r="J243" s="45"/>
    </row>
    <row r="244">
      <c r="A244" s="35" t="s">
        <v>62</v>
      </c>
      <c r="B244" s="43"/>
      <c r="C244" s="44"/>
      <c r="D244" s="44"/>
      <c r="E244" s="37" t="s">
        <v>657</v>
      </c>
      <c r="F244" s="44"/>
      <c r="G244" s="44"/>
      <c r="H244" s="44"/>
      <c r="I244" s="44"/>
      <c r="J244" s="45"/>
    </row>
    <row r="245" ht="28.8">
      <c r="A245" s="35" t="s">
        <v>53</v>
      </c>
      <c r="B245" s="35">
        <v>59</v>
      </c>
      <c r="C245" s="36" t="s">
        <v>658</v>
      </c>
      <c r="D245" s="35" t="s">
        <v>71</v>
      </c>
      <c r="E245" s="37" t="s">
        <v>659</v>
      </c>
      <c r="F245" s="38" t="s">
        <v>103</v>
      </c>
      <c r="G245" s="39">
        <v>7</v>
      </c>
      <c r="H245" s="40">
        <v>0</v>
      </c>
      <c r="I245" s="41">
        <f>ROUND(G245*H245,P4)</f>
        <v>0</v>
      </c>
      <c r="J245" s="38" t="s">
        <v>491</v>
      </c>
      <c r="O245" s="42">
        <f>I245*0.21</f>
        <v>0</v>
      </c>
      <c r="P245">
        <v>3</v>
      </c>
    </row>
    <row r="246">
      <c r="A246" s="35" t="s">
        <v>58</v>
      </c>
      <c r="B246" s="43"/>
      <c r="C246" s="44"/>
      <c r="D246" s="44"/>
      <c r="E246" s="47" t="s">
        <v>71</v>
      </c>
      <c r="F246" s="44"/>
      <c r="G246" s="44"/>
      <c r="H246" s="44"/>
      <c r="I246" s="44"/>
      <c r="J246" s="45"/>
    </row>
    <row r="247">
      <c r="A247" s="35" t="s">
        <v>60</v>
      </c>
      <c r="B247" s="43"/>
      <c r="C247" s="44"/>
      <c r="D247" s="44"/>
      <c r="E247" s="46" t="s">
        <v>613</v>
      </c>
      <c r="F247" s="44"/>
      <c r="G247" s="44"/>
      <c r="H247" s="44"/>
      <c r="I247" s="44"/>
      <c r="J247" s="45"/>
    </row>
    <row r="248">
      <c r="A248" s="35" t="s">
        <v>62</v>
      </c>
      <c r="B248" s="43"/>
      <c r="C248" s="44"/>
      <c r="D248" s="44"/>
      <c r="E248" s="47" t="s">
        <v>71</v>
      </c>
      <c r="F248" s="44"/>
      <c r="G248" s="44"/>
      <c r="H248" s="44"/>
      <c r="I248" s="44"/>
      <c r="J248" s="45"/>
    </row>
    <row r="249" ht="28.8">
      <c r="A249" s="35" t="s">
        <v>53</v>
      </c>
      <c r="B249" s="35">
        <v>60</v>
      </c>
      <c r="C249" s="36" t="s">
        <v>660</v>
      </c>
      <c r="D249" s="35" t="s">
        <v>71</v>
      </c>
      <c r="E249" s="37" t="s">
        <v>661</v>
      </c>
      <c r="F249" s="38" t="s">
        <v>147</v>
      </c>
      <c r="G249" s="39">
        <v>53.899999999999999</v>
      </c>
      <c r="H249" s="40">
        <v>0</v>
      </c>
      <c r="I249" s="41">
        <f>ROUND(G249*H249,P4)</f>
        <v>0</v>
      </c>
      <c r="J249" s="38" t="s">
        <v>491</v>
      </c>
      <c r="O249" s="42">
        <f>I249*0.21</f>
        <v>0</v>
      </c>
      <c r="P249">
        <v>3</v>
      </c>
    </row>
    <row r="250">
      <c r="A250" s="35" t="s">
        <v>58</v>
      </c>
      <c r="B250" s="43"/>
      <c r="C250" s="44"/>
      <c r="D250" s="44"/>
      <c r="E250" s="47" t="s">
        <v>71</v>
      </c>
      <c r="F250" s="44"/>
      <c r="G250" s="44"/>
      <c r="H250" s="44"/>
      <c r="I250" s="44"/>
      <c r="J250" s="45"/>
    </row>
    <row r="251">
      <c r="A251" s="35" t="s">
        <v>60</v>
      </c>
      <c r="B251" s="43"/>
      <c r="C251" s="44"/>
      <c r="D251" s="44"/>
      <c r="E251" s="46" t="s">
        <v>662</v>
      </c>
      <c r="F251" s="44"/>
      <c r="G251" s="44"/>
      <c r="H251" s="44"/>
      <c r="I251" s="44"/>
      <c r="J251" s="45"/>
    </row>
    <row r="252">
      <c r="A252" s="35" t="s">
        <v>62</v>
      </c>
      <c r="B252" s="43"/>
      <c r="C252" s="44"/>
      <c r="D252" s="44"/>
      <c r="E252" s="37" t="s">
        <v>663</v>
      </c>
      <c r="F252" s="44"/>
      <c r="G252" s="44"/>
      <c r="H252" s="44"/>
      <c r="I252" s="44"/>
      <c r="J252" s="45"/>
    </row>
    <row r="253">
      <c r="A253" s="35" t="s">
        <v>53</v>
      </c>
      <c r="B253" s="35">
        <v>61</v>
      </c>
      <c r="C253" s="36" t="s">
        <v>664</v>
      </c>
      <c r="D253" s="35" t="s">
        <v>71</v>
      </c>
      <c r="E253" s="37" t="s">
        <v>665</v>
      </c>
      <c r="F253" s="38" t="s">
        <v>103</v>
      </c>
      <c r="G253" s="39">
        <v>7</v>
      </c>
      <c r="H253" s="40">
        <v>0</v>
      </c>
      <c r="I253" s="41">
        <f>ROUND(G253*H253,P4)</f>
        <v>0</v>
      </c>
      <c r="J253" s="38" t="s">
        <v>491</v>
      </c>
      <c r="O253" s="42">
        <f>I253*0.21</f>
        <v>0</v>
      </c>
      <c r="P253">
        <v>3</v>
      </c>
    </row>
    <row r="254">
      <c r="A254" s="35" t="s">
        <v>58</v>
      </c>
      <c r="B254" s="43"/>
      <c r="C254" s="44"/>
      <c r="D254" s="44"/>
      <c r="E254" s="47" t="s">
        <v>71</v>
      </c>
      <c r="F254" s="44"/>
      <c r="G254" s="44"/>
      <c r="H254" s="44"/>
      <c r="I254" s="44"/>
      <c r="J254" s="45"/>
    </row>
    <row r="255">
      <c r="A255" s="35" t="s">
        <v>60</v>
      </c>
      <c r="B255" s="43"/>
      <c r="C255" s="44"/>
      <c r="D255" s="44"/>
      <c r="E255" s="46" t="s">
        <v>613</v>
      </c>
      <c r="F255" s="44"/>
      <c r="G255" s="44"/>
      <c r="H255" s="44"/>
      <c r="I255" s="44"/>
      <c r="J255" s="45"/>
    </row>
    <row r="256">
      <c r="A256" s="35" t="s">
        <v>62</v>
      </c>
      <c r="B256" s="43"/>
      <c r="C256" s="44"/>
      <c r="D256" s="44"/>
      <c r="E256" s="37" t="s">
        <v>666</v>
      </c>
      <c r="F256" s="44"/>
      <c r="G256" s="44"/>
      <c r="H256" s="44"/>
      <c r="I256" s="44"/>
      <c r="J256" s="45"/>
    </row>
    <row r="257">
      <c r="A257" s="35" t="s">
        <v>53</v>
      </c>
      <c r="B257" s="35">
        <v>62</v>
      </c>
      <c r="C257" s="36" t="s">
        <v>667</v>
      </c>
      <c r="D257" s="35" t="s">
        <v>71</v>
      </c>
      <c r="E257" s="37" t="s">
        <v>668</v>
      </c>
      <c r="F257" s="38" t="s">
        <v>103</v>
      </c>
      <c r="G257" s="39">
        <v>7</v>
      </c>
      <c r="H257" s="40">
        <v>0</v>
      </c>
      <c r="I257" s="41">
        <f>ROUND(G257*H257,P4)</f>
        <v>0</v>
      </c>
      <c r="J257" s="38" t="s">
        <v>491</v>
      </c>
      <c r="O257" s="42">
        <f>I257*0.21</f>
        <v>0</v>
      </c>
      <c r="P257">
        <v>3</v>
      </c>
    </row>
    <row r="258">
      <c r="A258" s="35" t="s">
        <v>58</v>
      </c>
      <c r="B258" s="43"/>
      <c r="C258" s="44"/>
      <c r="D258" s="44"/>
      <c r="E258" s="47" t="s">
        <v>71</v>
      </c>
      <c r="F258" s="44"/>
      <c r="G258" s="44"/>
      <c r="H258" s="44"/>
      <c r="I258" s="44"/>
      <c r="J258" s="45"/>
    </row>
    <row r="259">
      <c r="A259" s="35" t="s">
        <v>60</v>
      </c>
      <c r="B259" s="43"/>
      <c r="C259" s="44"/>
      <c r="D259" s="44"/>
      <c r="E259" s="46" t="s">
        <v>613</v>
      </c>
      <c r="F259" s="44"/>
      <c r="G259" s="44"/>
      <c r="H259" s="44"/>
      <c r="I259" s="44"/>
      <c r="J259" s="45"/>
    </row>
    <row r="260">
      <c r="A260" s="35" t="s">
        <v>62</v>
      </c>
      <c r="B260" s="43"/>
      <c r="C260" s="44"/>
      <c r="D260" s="44"/>
      <c r="E260" s="37" t="s">
        <v>669</v>
      </c>
      <c r="F260" s="44"/>
      <c r="G260" s="44"/>
      <c r="H260" s="44"/>
      <c r="I260" s="44"/>
      <c r="J260" s="45"/>
    </row>
    <row r="261">
      <c r="A261" s="35" t="s">
        <v>53</v>
      </c>
      <c r="B261" s="35">
        <v>63</v>
      </c>
      <c r="C261" s="36" t="s">
        <v>670</v>
      </c>
      <c r="D261" s="35" t="s">
        <v>71</v>
      </c>
      <c r="E261" s="37" t="s">
        <v>671</v>
      </c>
      <c r="F261" s="38" t="s">
        <v>103</v>
      </c>
      <c r="G261" s="39">
        <v>2</v>
      </c>
      <c r="H261" s="40">
        <v>0</v>
      </c>
      <c r="I261" s="41">
        <f>ROUND(G261*H261,P4)</f>
        <v>0</v>
      </c>
      <c r="J261" s="38" t="s">
        <v>491</v>
      </c>
      <c r="O261" s="42">
        <f>I261*0.21</f>
        <v>0</v>
      </c>
      <c r="P261">
        <v>3</v>
      </c>
    </row>
    <row r="262">
      <c r="A262" s="35" t="s">
        <v>58</v>
      </c>
      <c r="B262" s="43"/>
      <c r="C262" s="44"/>
      <c r="D262" s="44"/>
      <c r="E262" s="47" t="s">
        <v>71</v>
      </c>
      <c r="F262" s="44"/>
      <c r="G262" s="44"/>
      <c r="H262" s="44"/>
      <c r="I262" s="44"/>
      <c r="J262" s="45"/>
    </row>
    <row r="263">
      <c r="A263" s="35" t="s">
        <v>60</v>
      </c>
      <c r="B263" s="43"/>
      <c r="C263" s="44"/>
      <c r="D263" s="44"/>
      <c r="E263" s="46" t="s">
        <v>619</v>
      </c>
      <c r="F263" s="44"/>
      <c r="G263" s="44"/>
      <c r="H263" s="44"/>
      <c r="I263" s="44"/>
      <c r="J263" s="45"/>
    </row>
    <row r="264" ht="72">
      <c r="A264" s="35" t="s">
        <v>62</v>
      </c>
      <c r="B264" s="43"/>
      <c r="C264" s="44"/>
      <c r="D264" s="44"/>
      <c r="E264" s="37" t="s">
        <v>672</v>
      </c>
      <c r="F264" s="44"/>
      <c r="G264" s="44"/>
      <c r="H264" s="44"/>
      <c r="I264" s="44"/>
      <c r="J264" s="45"/>
    </row>
    <row r="265">
      <c r="A265" s="29" t="s">
        <v>50</v>
      </c>
      <c r="B265" s="30"/>
      <c r="C265" s="31" t="s">
        <v>673</v>
      </c>
      <c r="D265" s="32"/>
      <c r="E265" s="29" t="s">
        <v>674</v>
      </c>
      <c r="F265" s="32"/>
      <c r="G265" s="32"/>
      <c r="H265" s="32"/>
      <c r="I265" s="33">
        <f>SUMIFS(I266:I269,A266:A269,"P")</f>
        <v>0</v>
      </c>
      <c r="J265" s="34"/>
    </row>
    <row r="266" ht="28.8">
      <c r="A266" s="35" t="s">
        <v>53</v>
      </c>
      <c r="B266" s="35">
        <v>64</v>
      </c>
      <c r="C266" s="36" t="s">
        <v>675</v>
      </c>
      <c r="D266" s="35" t="s">
        <v>71</v>
      </c>
      <c r="E266" s="37" t="s">
        <v>676</v>
      </c>
      <c r="F266" s="38" t="s">
        <v>57</v>
      </c>
      <c r="G266" s="39">
        <v>0.0060000000000000001</v>
      </c>
      <c r="H266" s="40">
        <v>0</v>
      </c>
      <c r="I266" s="41">
        <f>ROUND(G266*H266,P4)</f>
        <v>0</v>
      </c>
      <c r="J266" s="38" t="s">
        <v>491</v>
      </c>
      <c r="O266" s="42">
        <f>I266*0.21</f>
        <v>0</v>
      </c>
      <c r="P266">
        <v>3</v>
      </c>
    </row>
    <row r="267">
      <c r="A267" s="35" t="s">
        <v>58</v>
      </c>
      <c r="B267" s="43"/>
      <c r="C267" s="44"/>
      <c r="D267" s="44"/>
      <c r="E267" s="47" t="s">
        <v>71</v>
      </c>
      <c r="F267" s="44"/>
      <c r="G267" s="44"/>
      <c r="H267" s="44"/>
      <c r="I267" s="44"/>
      <c r="J267" s="45"/>
    </row>
    <row r="268">
      <c r="A268" s="35" t="s">
        <v>60</v>
      </c>
      <c r="B268" s="43"/>
      <c r="C268" s="44"/>
      <c r="D268" s="44"/>
      <c r="E268" s="46" t="s">
        <v>677</v>
      </c>
      <c r="F268" s="44"/>
      <c r="G268" s="44"/>
      <c r="H268" s="44"/>
      <c r="I268" s="44"/>
      <c r="J268" s="45"/>
    </row>
    <row r="269" ht="43.2">
      <c r="A269" s="35" t="s">
        <v>62</v>
      </c>
      <c r="B269" s="43"/>
      <c r="C269" s="44"/>
      <c r="D269" s="44"/>
      <c r="E269" s="37" t="s">
        <v>678</v>
      </c>
      <c r="F269" s="44"/>
      <c r="G269" s="44"/>
      <c r="H269" s="44"/>
      <c r="I269" s="44"/>
      <c r="J269" s="45"/>
    </row>
    <row r="270">
      <c r="A270" s="29" t="s">
        <v>50</v>
      </c>
      <c r="B270" s="30"/>
      <c r="C270" s="31" t="s">
        <v>679</v>
      </c>
      <c r="D270" s="32"/>
      <c r="E270" s="29" t="s">
        <v>680</v>
      </c>
      <c r="F270" s="32"/>
      <c r="G270" s="32"/>
      <c r="H270" s="32"/>
      <c r="I270" s="33">
        <f>SUMIFS(I271:I278,A271:A278,"P")</f>
        <v>0</v>
      </c>
      <c r="J270" s="34"/>
    </row>
    <row r="271">
      <c r="A271" s="35" t="s">
        <v>53</v>
      </c>
      <c r="B271" s="35">
        <v>65</v>
      </c>
      <c r="C271" s="36" t="s">
        <v>681</v>
      </c>
      <c r="D271" s="35" t="s">
        <v>71</v>
      </c>
      <c r="E271" s="37" t="s">
        <v>682</v>
      </c>
      <c r="F271" s="38" t="s">
        <v>147</v>
      </c>
      <c r="G271" s="39">
        <v>3</v>
      </c>
      <c r="H271" s="40">
        <v>0</v>
      </c>
      <c r="I271" s="41">
        <f>ROUND(G271*H271,P4)</f>
        <v>0</v>
      </c>
      <c r="J271" s="38" t="s">
        <v>491</v>
      </c>
      <c r="O271" s="42">
        <f>I271*0.21</f>
        <v>0</v>
      </c>
      <c r="P271">
        <v>3</v>
      </c>
    </row>
    <row r="272">
      <c r="A272" s="35" t="s">
        <v>58</v>
      </c>
      <c r="B272" s="43"/>
      <c r="C272" s="44"/>
      <c r="D272" s="44"/>
      <c r="E272" s="47" t="s">
        <v>71</v>
      </c>
      <c r="F272" s="44"/>
      <c r="G272" s="44"/>
      <c r="H272" s="44"/>
      <c r="I272" s="44"/>
      <c r="J272" s="45"/>
    </row>
    <row r="273">
      <c r="A273" s="35" t="s">
        <v>60</v>
      </c>
      <c r="B273" s="43"/>
      <c r="C273" s="44"/>
      <c r="D273" s="44"/>
      <c r="E273" s="46" t="s">
        <v>598</v>
      </c>
      <c r="F273" s="44"/>
      <c r="G273" s="44"/>
      <c r="H273" s="44"/>
      <c r="I273" s="44"/>
      <c r="J273" s="45"/>
    </row>
    <row r="274" ht="28.8">
      <c r="A274" s="35" t="s">
        <v>62</v>
      </c>
      <c r="B274" s="43"/>
      <c r="C274" s="44"/>
      <c r="D274" s="44"/>
      <c r="E274" s="37" t="s">
        <v>683</v>
      </c>
      <c r="F274" s="44"/>
      <c r="G274" s="44"/>
      <c r="H274" s="44"/>
      <c r="I274" s="44"/>
      <c r="J274" s="45"/>
    </row>
    <row r="275" ht="43.2">
      <c r="A275" s="35" t="s">
        <v>53</v>
      </c>
      <c r="B275" s="35">
        <v>66</v>
      </c>
      <c r="C275" s="36" t="s">
        <v>684</v>
      </c>
      <c r="D275" s="35" t="s">
        <v>71</v>
      </c>
      <c r="E275" s="37" t="s">
        <v>685</v>
      </c>
      <c r="F275" s="38" t="s">
        <v>103</v>
      </c>
      <c r="G275" s="39">
        <v>6</v>
      </c>
      <c r="H275" s="40">
        <v>0</v>
      </c>
      <c r="I275" s="41">
        <f>ROUND(G275*H275,P4)</f>
        <v>0</v>
      </c>
      <c r="J275" s="38" t="s">
        <v>491</v>
      </c>
      <c r="O275" s="42">
        <f>I275*0.21</f>
        <v>0</v>
      </c>
      <c r="P275">
        <v>3</v>
      </c>
    </row>
    <row r="276">
      <c r="A276" s="35" t="s">
        <v>58</v>
      </c>
      <c r="B276" s="43"/>
      <c r="C276" s="44"/>
      <c r="D276" s="44"/>
      <c r="E276" s="47" t="s">
        <v>71</v>
      </c>
      <c r="F276" s="44"/>
      <c r="G276" s="44"/>
      <c r="H276" s="44"/>
      <c r="I276" s="44"/>
      <c r="J276" s="45"/>
    </row>
    <row r="277">
      <c r="A277" s="35" t="s">
        <v>60</v>
      </c>
      <c r="B277" s="43"/>
      <c r="C277" s="44"/>
      <c r="D277" s="44"/>
      <c r="E277" s="46" t="s">
        <v>646</v>
      </c>
      <c r="F277" s="44"/>
      <c r="G277" s="44"/>
      <c r="H277" s="44"/>
      <c r="I277" s="44"/>
      <c r="J277" s="45"/>
    </row>
    <row r="278">
      <c r="A278" s="35" t="s">
        <v>62</v>
      </c>
      <c r="B278" s="43"/>
      <c r="C278" s="44"/>
      <c r="D278" s="44"/>
      <c r="E278" s="47" t="s">
        <v>71</v>
      </c>
      <c r="F278" s="44"/>
      <c r="G278" s="44"/>
      <c r="H278" s="44"/>
      <c r="I278" s="44"/>
      <c r="J278" s="45"/>
    </row>
    <row r="279">
      <c r="A279" s="29" t="s">
        <v>50</v>
      </c>
      <c r="B279" s="30"/>
      <c r="C279" s="31" t="s">
        <v>686</v>
      </c>
      <c r="D279" s="32"/>
      <c r="E279" s="29" t="s">
        <v>687</v>
      </c>
      <c r="F279" s="32"/>
      <c r="G279" s="32"/>
      <c r="H279" s="32"/>
      <c r="I279" s="33">
        <f>SUMIFS(I280:I283,A280:A283,"P")</f>
        <v>0</v>
      </c>
      <c r="J279" s="34"/>
    </row>
    <row r="280">
      <c r="A280" s="35" t="s">
        <v>53</v>
      </c>
      <c r="B280" s="35">
        <v>67</v>
      </c>
      <c r="C280" s="36" t="s">
        <v>688</v>
      </c>
      <c r="D280" s="35" t="s">
        <v>71</v>
      </c>
      <c r="E280" s="37" t="s">
        <v>689</v>
      </c>
      <c r="F280" s="38" t="s">
        <v>69</v>
      </c>
      <c r="G280" s="39">
        <v>125.07899999999999</v>
      </c>
      <c r="H280" s="40">
        <v>0</v>
      </c>
      <c r="I280" s="41">
        <f>ROUND(G280*H280,P4)</f>
        <v>0</v>
      </c>
      <c r="J280" s="38" t="s">
        <v>491</v>
      </c>
      <c r="O280" s="42">
        <f>I280*0.21</f>
        <v>0</v>
      </c>
      <c r="P280">
        <v>3</v>
      </c>
    </row>
    <row r="281">
      <c r="A281" s="35" t="s">
        <v>58</v>
      </c>
      <c r="B281" s="43"/>
      <c r="C281" s="44"/>
      <c r="D281" s="44"/>
      <c r="E281" s="47" t="s">
        <v>71</v>
      </c>
      <c r="F281" s="44"/>
      <c r="G281" s="44"/>
      <c r="H281" s="44"/>
      <c r="I281" s="44"/>
      <c r="J281" s="45"/>
    </row>
    <row r="282">
      <c r="A282" s="35" t="s">
        <v>60</v>
      </c>
      <c r="B282" s="43"/>
      <c r="C282" s="44"/>
      <c r="D282" s="44"/>
      <c r="E282" s="46" t="s">
        <v>690</v>
      </c>
      <c r="F282" s="44"/>
      <c r="G282" s="44"/>
      <c r="H282" s="44"/>
      <c r="I282" s="44"/>
      <c r="J282" s="45"/>
    </row>
    <row r="283">
      <c r="A283" s="35" t="s">
        <v>62</v>
      </c>
      <c r="B283" s="43"/>
      <c r="C283" s="44"/>
      <c r="D283" s="44"/>
      <c r="E283" s="37" t="s">
        <v>691</v>
      </c>
      <c r="F283" s="44"/>
      <c r="G283" s="44"/>
      <c r="H283" s="44"/>
      <c r="I283" s="44"/>
      <c r="J283" s="45"/>
    </row>
    <row r="284">
      <c r="A284" s="29" t="s">
        <v>50</v>
      </c>
      <c r="B284" s="30"/>
      <c r="C284" s="31" t="s">
        <v>692</v>
      </c>
      <c r="D284" s="32"/>
      <c r="E284" s="29" t="s">
        <v>693</v>
      </c>
      <c r="F284" s="32"/>
      <c r="G284" s="32"/>
      <c r="H284" s="32"/>
      <c r="I284" s="33">
        <f>SUMIFS(I285:I300,A285:A300,"P")</f>
        <v>0</v>
      </c>
      <c r="J284" s="34"/>
    </row>
    <row r="285" ht="28.8">
      <c r="A285" s="35" t="s">
        <v>53</v>
      </c>
      <c r="B285" s="35">
        <v>68</v>
      </c>
      <c r="C285" s="36" t="s">
        <v>694</v>
      </c>
      <c r="D285" s="35" t="s">
        <v>71</v>
      </c>
      <c r="E285" s="37" t="s">
        <v>695</v>
      </c>
      <c r="F285" s="38" t="s">
        <v>69</v>
      </c>
      <c r="G285" s="39">
        <v>0.41299999999999998</v>
      </c>
      <c r="H285" s="40">
        <v>0</v>
      </c>
      <c r="I285" s="41">
        <f>ROUND(G285*H285,P4)</f>
        <v>0</v>
      </c>
      <c r="J285" s="38" t="s">
        <v>491</v>
      </c>
      <c r="O285" s="42">
        <f>I285*0.21</f>
        <v>0</v>
      </c>
      <c r="P285">
        <v>3</v>
      </c>
    </row>
    <row r="286">
      <c r="A286" s="35" t="s">
        <v>58</v>
      </c>
      <c r="B286" s="43"/>
      <c r="C286" s="44"/>
      <c r="D286" s="44"/>
      <c r="E286" s="47" t="s">
        <v>71</v>
      </c>
      <c r="F286" s="44"/>
      <c r="G286" s="44"/>
      <c r="H286" s="44"/>
      <c r="I286" s="44"/>
      <c r="J286" s="45"/>
    </row>
    <row r="287">
      <c r="A287" s="35" t="s">
        <v>60</v>
      </c>
      <c r="B287" s="43"/>
      <c r="C287" s="44"/>
      <c r="D287" s="44"/>
      <c r="E287" s="46" t="s">
        <v>696</v>
      </c>
      <c r="F287" s="44"/>
      <c r="G287" s="44"/>
      <c r="H287" s="44"/>
      <c r="I287" s="44"/>
      <c r="J287" s="45"/>
    </row>
    <row r="288">
      <c r="A288" s="35" t="s">
        <v>62</v>
      </c>
      <c r="B288" s="43"/>
      <c r="C288" s="44"/>
      <c r="D288" s="44"/>
      <c r="E288" s="47" t="s">
        <v>71</v>
      </c>
      <c r="F288" s="44"/>
      <c r="G288" s="44"/>
      <c r="H288" s="44"/>
      <c r="I288" s="44"/>
      <c r="J288" s="45"/>
    </row>
    <row r="289" ht="28.8">
      <c r="A289" s="35" t="s">
        <v>53</v>
      </c>
      <c r="B289" s="35">
        <v>69</v>
      </c>
      <c r="C289" s="36" t="s">
        <v>697</v>
      </c>
      <c r="D289" s="35" t="s">
        <v>71</v>
      </c>
      <c r="E289" s="37" t="s">
        <v>698</v>
      </c>
      <c r="F289" s="38" t="s">
        <v>69</v>
      </c>
      <c r="G289" s="39">
        <v>5.7830000000000004</v>
      </c>
      <c r="H289" s="40">
        <v>0</v>
      </c>
      <c r="I289" s="41">
        <f>ROUND(G289*H289,P4)</f>
        <v>0</v>
      </c>
      <c r="J289" s="38" t="s">
        <v>491</v>
      </c>
      <c r="O289" s="42">
        <f>I289*0.21</f>
        <v>0</v>
      </c>
      <c r="P289">
        <v>3</v>
      </c>
    </row>
    <row r="290">
      <c r="A290" s="35" t="s">
        <v>58</v>
      </c>
      <c r="B290" s="43"/>
      <c r="C290" s="44"/>
      <c r="D290" s="44"/>
      <c r="E290" s="47" t="s">
        <v>71</v>
      </c>
      <c r="F290" s="44"/>
      <c r="G290" s="44"/>
      <c r="H290" s="44"/>
      <c r="I290" s="44"/>
      <c r="J290" s="45"/>
    </row>
    <row r="291">
      <c r="A291" s="35" t="s">
        <v>60</v>
      </c>
      <c r="B291" s="43"/>
      <c r="C291" s="44"/>
      <c r="D291" s="44"/>
      <c r="E291" s="46" t="s">
        <v>699</v>
      </c>
      <c r="F291" s="44"/>
      <c r="G291" s="44"/>
      <c r="H291" s="44"/>
      <c r="I291" s="44"/>
      <c r="J291" s="45"/>
    </row>
    <row r="292">
      <c r="A292" s="35" t="s">
        <v>62</v>
      </c>
      <c r="B292" s="43"/>
      <c r="C292" s="44"/>
      <c r="D292" s="44"/>
      <c r="E292" s="47" t="s">
        <v>71</v>
      </c>
      <c r="F292" s="44"/>
      <c r="G292" s="44"/>
      <c r="H292" s="44"/>
      <c r="I292" s="44"/>
      <c r="J292" s="45"/>
    </row>
    <row r="293">
      <c r="A293" s="35" t="s">
        <v>53</v>
      </c>
      <c r="B293" s="35">
        <v>70</v>
      </c>
      <c r="C293" s="36" t="s">
        <v>700</v>
      </c>
      <c r="D293" s="35" t="s">
        <v>71</v>
      </c>
      <c r="E293" s="37" t="s">
        <v>701</v>
      </c>
      <c r="F293" s="38" t="s">
        <v>69</v>
      </c>
      <c r="G293" s="39">
        <v>0.41299999999999998</v>
      </c>
      <c r="H293" s="40">
        <v>0</v>
      </c>
      <c r="I293" s="41">
        <f>ROUND(G293*H293,P4)</f>
        <v>0</v>
      </c>
      <c r="J293" s="38" t="s">
        <v>491</v>
      </c>
      <c r="O293" s="42">
        <f>I293*0.21</f>
        <v>0</v>
      </c>
      <c r="P293">
        <v>3</v>
      </c>
    </row>
    <row r="294">
      <c r="A294" s="35" t="s">
        <v>58</v>
      </c>
      <c r="B294" s="43"/>
      <c r="C294" s="44"/>
      <c r="D294" s="44"/>
      <c r="E294" s="47" t="s">
        <v>71</v>
      </c>
      <c r="F294" s="44"/>
      <c r="G294" s="44"/>
      <c r="H294" s="44"/>
      <c r="I294" s="44"/>
      <c r="J294" s="45"/>
    </row>
    <row r="295">
      <c r="A295" s="35" t="s">
        <v>60</v>
      </c>
      <c r="B295" s="43"/>
      <c r="C295" s="44"/>
      <c r="D295" s="44"/>
      <c r="E295" s="46" t="s">
        <v>696</v>
      </c>
      <c r="F295" s="44"/>
      <c r="G295" s="44"/>
      <c r="H295" s="44"/>
      <c r="I295" s="44"/>
      <c r="J295" s="45"/>
    </row>
    <row r="296">
      <c r="A296" s="35" t="s">
        <v>62</v>
      </c>
      <c r="B296" s="43"/>
      <c r="C296" s="44"/>
      <c r="D296" s="44"/>
      <c r="E296" s="37" t="s">
        <v>702</v>
      </c>
      <c r="F296" s="44"/>
      <c r="G296" s="44"/>
      <c r="H296" s="44"/>
      <c r="I296" s="44"/>
      <c r="J296" s="45"/>
    </row>
    <row r="297" ht="28.8">
      <c r="A297" s="35" t="s">
        <v>53</v>
      </c>
      <c r="B297" s="35">
        <v>71</v>
      </c>
      <c r="C297" s="36" t="s">
        <v>703</v>
      </c>
      <c r="D297" s="35" t="s">
        <v>71</v>
      </c>
      <c r="E297" s="37" t="s">
        <v>704</v>
      </c>
      <c r="F297" s="38" t="s">
        <v>69</v>
      </c>
      <c r="G297" s="39">
        <v>1.5609999999999999</v>
      </c>
      <c r="H297" s="40">
        <v>0</v>
      </c>
      <c r="I297" s="41">
        <f>ROUND(G297*H297,P4)</f>
        <v>0</v>
      </c>
      <c r="J297" s="38" t="s">
        <v>491</v>
      </c>
      <c r="O297" s="42">
        <f>I297*0.21</f>
        <v>0</v>
      </c>
      <c r="P297">
        <v>3</v>
      </c>
    </row>
    <row r="298">
      <c r="A298" s="35" t="s">
        <v>58</v>
      </c>
      <c r="B298" s="43"/>
      <c r="C298" s="44"/>
      <c r="D298" s="44"/>
      <c r="E298" s="47" t="s">
        <v>71</v>
      </c>
      <c r="F298" s="44"/>
      <c r="G298" s="44"/>
      <c r="H298" s="44"/>
      <c r="I298" s="44"/>
      <c r="J298" s="45"/>
    </row>
    <row r="299">
      <c r="A299" s="35" t="s">
        <v>60</v>
      </c>
      <c r="B299" s="43"/>
      <c r="C299" s="44"/>
      <c r="D299" s="44"/>
      <c r="E299" s="46" t="s">
        <v>705</v>
      </c>
      <c r="F299" s="44"/>
      <c r="G299" s="44"/>
      <c r="H299" s="44"/>
      <c r="I299" s="44"/>
      <c r="J299" s="45"/>
    </row>
    <row r="300">
      <c r="A300" s="35" t="s">
        <v>62</v>
      </c>
      <c r="B300" s="48"/>
      <c r="C300" s="49"/>
      <c r="D300" s="49"/>
      <c r="E300" s="51" t="s">
        <v>71</v>
      </c>
      <c r="F300" s="49"/>
      <c r="G300" s="49"/>
      <c r="H300" s="49"/>
      <c r="I300" s="49"/>
      <c r="J300" s="50"/>
    </row>
  </sheetData>
  <sheetProtection sheet="1" objects="1" scenarios="1" spinCount="100000" saltValue="hdSSpt9R6K1R3WssgVQdr2MeXaSHzeaaG1tlM+t5ThP1eW27NQOJqhX1btuuFbw8gqE++ewQxd0f2fa2DlrHCA==" hashValue="kRC88Cn3c+7D9lv23rUmCDb9UkRtE2JNE6smn2PE+LOHJWxi2e0Lw6+KAVCY7tl2uErriRlLZk2Lyk+Xr3vEEA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17</v>
      </c>
      <c r="I3" s="23">
        <f>SUMIFS(I8:I58,A8:A58,"SD")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51</v>
      </c>
      <c r="D8" s="32"/>
      <c r="E8" s="29" t="s">
        <v>52</v>
      </c>
      <c r="F8" s="32"/>
      <c r="G8" s="32"/>
      <c r="H8" s="32"/>
      <c r="I8" s="33">
        <f>SUMIFS(I9:I12,A9:A12,"P")</f>
        <v>0</v>
      </c>
      <c r="J8" s="34"/>
    </row>
    <row r="9">
      <c r="A9" s="35" t="s">
        <v>53</v>
      </c>
      <c r="B9" s="35">
        <v>1</v>
      </c>
      <c r="C9" s="36" t="s">
        <v>89</v>
      </c>
      <c r="D9" s="35" t="s">
        <v>71</v>
      </c>
      <c r="E9" s="37" t="s">
        <v>90</v>
      </c>
      <c r="F9" s="38" t="s">
        <v>81</v>
      </c>
      <c r="G9" s="39">
        <v>1</v>
      </c>
      <c r="H9" s="40">
        <v>0</v>
      </c>
      <c r="I9" s="41">
        <f>ROUND(G9*H9,P4)</f>
        <v>0</v>
      </c>
      <c r="J9" s="38" t="s">
        <v>70</v>
      </c>
      <c r="O9" s="42">
        <f>I9*0.21</f>
        <v>0</v>
      </c>
      <c r="P9">
        <v>3</v>
      </c>
    </row>
    <row r="10">
      <c r="A10" s="35" t="s">
        <v>58</v>
      </c>
      <c r="B10" s="43"/>
      <c r="C10" s="44"/>
      <c r="D10" s="44"/>
      <c r="E10" s="37" t="s">
        <v>706</v>
      </c>
      <c r="F10" s="44"/>
      <c r="G10" s="44"/>
      <c r="H10" s="44"/>
      <c r="I10" s="44"/>
      <c r="J10" s="45"/>
    </row>
    <row r="11">
      <c r="A11" s="35" t="s">
        <v>60</v>
      </c>
      <c r="B11" s="43"/>
      <c r="C11" s="44"/>
      <c r="D11" s="44"/>
      <c r="E11" s="46" t="s">
        <v>83</v>
      </c>
      <c r="F11" s="44"/>
      <c r="G11" s="44"/>
      <c r="H11" s="44"/>
      <c r="I11" s="44"/>
      <c r="J11" s="45"/>
    </row>
    <row r="12" ht="57.6">
      <c r="A12" s="35" t="s">
        <v>62</v>
      </c>
      <c r="B12" s="43"/>
      <c r="C12" s="44"/>
      <c r="D12" s="44"/>
      <c r="E12" s="37" t="s">
        <v>92</v>
      </c>
      <c r="F12" s="44"/>
      <c r="G12" s="44"/>
      <c r="H12" s="44"/>
      <c r="I12" s="44"/>
      <c r="J12" s="45"/>
    </row>
    <row r="13">
      <c r="A13" s="29" t="s">
        <v>50</v>
      </c>
      <c r="B13" s="30"/>
      <c r="C13" s="31" t="s">
        <v>256</v>
      </c>
      <c r="D13" s="32"/>
      <c r="E13" s="29" t="s">
        <v>257</v>
      </c>
      <c r="F13" s="32"/>
      <c r="G13" s="32"/>
      <c r="H13" s="32"/>
      <c r="I13" s="33">
        <f>SUMIFS(I14:I58,A14:A58,"P")</f>
        <v>0</v>
      </c>
      <c r="J13" s="34"/>
    </row>
    <row r="14">
      <c r="A14" s="35" t="s">
        <v>53</v>
      </c>
      <c r="B14" s="35">
        <v>2</v>
      </c>
      <c r="C14" s="36" t="s">
        <v>707</v>
      </c>
      <c r="D14" s="35" t="s">
        <v>71</v>
      </c>
      <c r="E14" s="37" t="s">
        <v>708</v>
      </c>
      <c r="F14" s="38" t="s">
        <v>103</v>
      </c>
      <c r="G14" s="39">
        <v>11</v>
      </c>
      <c r="H14" s="40">
        <v>0</v>
      </c>
      <c r="I14" s="41">
        <f>ROUND(G14*H14,P4)</f>
        <v>0</v>
      </c>
      <c r="J14" s="38" t="s">
        <v>709</v>
      </c>
      <c r="O14" s="42">
        <f>I14*0.21</f>
        <v>0</v>
      </c>
      <c r="P14">
        <v>3</v>
      </c>
    </row>
    <row r="15" ht="201.6">
      <c r="A15" s="35" t="s">
        <v>58</v>
      </c>
      <c r="B15" s="43"/>
      <c r="C15" s="44"/>
      <c r="D15" s="44"/>
      <c r="E15" s="37" t="s">
        <v>710</v>
      </c>
      <c r="F15" s="44"/>
      <c r="G15" s="44"/>
      <c r="H15" s="44"/>
      <c r="I15" s="44"/>
      <c r="J15" s="45"/>
    </row>
    <row r="16" ht="43.2">
      <c r="A16" s="35" t="s">
        <v>62</v>
      </c>
      <c r="B16" s="43"/>
      <c r="C16" s="44"/>
      <c r="D16" s="44"/>
      <c r="E16" s="37" t="s">
        <v>711</v>
      </c>
      <c r="F16" s="44"/>
      <c r="G16" s="44"/>
      <c r="H16" s="44"/>
      <c r="I16" s="44"/>
      <c r="J16" s="45"/>
    </row>
    <row r="17" ht="28.8">
      <c r="A17" s="35" t="s">
        <v>53</v>
      </c>
      <c r="B17" s="35">
        <v>3</v>
      </c>
      <c r="C17" s="36" t="s">
        <v>263</v>
      </c>
      <c r="D17" s="35" t="s">
        <v>71</v>
      </c>
      <c r="E17" s="37" t="s">
        <v>712</v>
      </c>
      <c r="F17" s="38" t="s">
        <v>103</v>
      </c>
      <c r="G17" s="39">
        <v>205</v>
      </c>
      <c r="H17" s="40">
        <v>0</v>
      </c>
      <c r="I17" s="41">
        <f>ROUND(G17*H17,P4)</f>
        <v>0</v>
      </c>
      <c r="J17" s="38" t="s">
        <v>709</v>
      </c>
      <c r="O17" s="42">
        <f>I17*0.21</f>
        <v>0</v>
      </c>
      <c r="P17">
        <v>3</v>
      </c>
    </row>
    <row r="18" ht="86.4">
      <c r="A18" s="35" t="s">
        <v>58</v>
      </c>
      <c r="B18" s="43"/>
      <c r="C18" s="44"/>
      <c r="D18" s="44"/>
      <c r="E18" s="37" t="s">
        <v>713</v>
      </c>
      <c r="F18" s="44"/>
      <c r="G18" s="44"/>
      <c r="H18" s="44"/>
      <c r="I18" s="44"/>
      <c r="J18" s="45"/>
    </row>
    <row r="19" ht="72">
      <c r="A19" s="35" t="s">
        <v>62</v>
      </c>
      <c r="B19" s="43"/>
      <c r="C19" s="44"/>
      <c r="D19" s="44"/>
      <c r="E19" s="37" t="s">
        <v>714</v>
      </c>
      <c r="F19" s="44"/>
      <c r="G19" s="44"/>
      <c r="H19" s="44"/>
      <c r="I19" s="44"/>
      <c r="J19" s="45"/>
    </row>
    <row r="20">
      <c r="A20" s="35" t="s">
        <v>53</v>
      </c>
      <c r="B20" s="35">
        <v>4</v>
      </c>
      <c r="C20" s="36" t="s">
        <v>267</v>
      </c>
      <c r="D20" s="35" t="s">
        <v>71</v>
      </c>
      <c r="E20" s="37" t="s">
        <v>715</v>
      </c>
      <c r="F20" s="38" t="s">
        <v>103</v>
      </c>
      <c r="G20" s="39">
        <v>205</v>
      </c>
      <c r="H20" s="40">
        <v>0</v>
      </c>
      <c r="I20" s="41">
        <f>ROUND(G20*H20,P4)</f>
        <v>0</v>
      </c>
      <c r="J20" s="38" t="s">
        <v>709</v>
      </c>
      <c r="O20" s="42">
        <f>I20*0.21</f>
        <v>0</v>
      </c>
      <c r="P20">
        <v>3</v>
      </c>
    </row>
    <row r="21" ht="86.4">
      <c r="A21" s="35" t="s">
        <v>58</v>
      </c>
      <c r="B21" s="43"/>
      <c r="C21" s="44"/>
      <c r="D21" s="44"/>
      <c r="E21" s="37" t="s">
        <v>716</v>
      </c>
      <c r="F21" s="44"/>
      <c r="G21" s="44"/>
      <c r="H21" s="44"/>
      <c r="I21" s="44"/>
      <c r="J21" s="45"/>
    </row>
    <row r="22" ht="28.8">
      <c r="A22" s="35" t="s">
        <v>62</v>
      </c>
      <c r="B22" s="43"/>
      <c r="C22" s="44"/>
      <c r="D22" s="44"/>
      <c r="E22" s="37" t="s">
        <v>717</v>
      </c>
      <c r="F22" s="44"/>
      <c r="G22" s="44"/>
      <c r="H22" s="44"/>
      <c r="I22" s="44"/>
      <c r="J22" s="45"/>
    </row>
    <row r="23">
      <c r="A23" s="35" t="s">
        <v>53</v>
      </c>
      <c r="B23" s="35">
        <v>5</v>
      </c>
      <c r="C23" s="36" t="s">
        <v>718</v>
      </c>
      <c r="D23" s="35" t="s">
        <v>71</v>
      </c>
      <c r="E23" s="37" t="s">
        <v>719</v>
      </c>
      <c r="F23" s="38" t="s">
        <v>720</v>
      </c>
      <c r="G23" s="39">
        <v>14936</v>
      </c>
      <c r="H23" s="40">
        <v>0</v>
      </c>
      <c r="I23" s="41">
        <f>ROUND(G23*H23,P4)</f>
        <v>0</v>
      </c>
      <c r="J23" s="38" t="s">
        <v>709</v>
      </c>
      <c r="O23" s="42">
        <f>I23*0.21</f>
        <v>0</v>
      </c>
      <c r="P23">
        <v>3</v>
      </c>
    </row>
    <row r="24" ht="144">
      <c r="A24" s="35" t="s">
        <v>58</v>
      </c>
      <c r="B24" s="43"/>
      <c r="C24" s="44"/>
      <c r="D24" s="44"/>
      <c r="E24" s="37" t="s">
        <v>721</v>
      </c>
      <c r="F24" s="44"/>
      <c r="G24" s="44"/>
      <c r="H24" s="44"/>
      <c r="I24" s="44"/>
      <c r="J24" s="45"/>
    </row>
    <row r="25" ht="28.8">
      <c r="A25" s="35" t="s">
        <v>62</v>
      </c>
      <c r="B25" s="43"/>
      <c r="C25" s="44"/>
      <c r="D25" s="44"/>
      <c r="E25" s="37" t="s">
        <v>722</v>
      </c>
      <c r="F25" s="44"/>
      <c r="G25" s="44"/>
      <c r="H25" s="44"/>
      <c r="I25" s="44"/>
      <c r="J25" s="45"/>
    </row>
    <row r="26" ht="28.8">
      <c r="A26" s="35" t="s">
        <v>53</v>
      </c>
      <c r="B26" s="35">
        <v>6</v>
      </c>
      <c r="C26" s="36" t="s">
        <v>723</v>
      </c>
      <c r="D26" s="35" t="s">
        <v>71</v>
      </c>
      <c r="E26" s="37" t="s">
        <v>724</v>
      </c>
      <c r="F26" s="38" t="s">
        <v>103</v>
      </c>
      <c r="G26" s="39">
        <v>17</v>
      </c>
      <c r="H26" s="40">
        <v>0</v>
      </c>
      <c r="I26" s="41">
        <f>ROUND(G26*H26,P4)</f>
        <v>0</v>
      </c>
      <c r="J26" s="38" t="s">
        <v>709</v>
      </c>
      <c r="O26" s="42">
        <f>I26*0.21</f>
        <v>0</v>
      </c>
      <c r="P26">
        <v>3</v>
      </c>
    </row>
    <row r="27" ht="187.2">
      <c r="A27" s="35" t="s">
        <v>58</v>
      </c>
      <c r="B27" s="43"/>
      <c r="C27" s="44"/>
      <c r="D27" s="44"/>
      <c r="E27" s="37" t="s">
        <v>725</v>
      </c>
      <c r="F27" s="44"/>
      <c r="G27" s="44"/>
      <c r="H27" s="44"/>
      <c r="I27" s="44"/>
      <c r="J27" s="45"/>
    </row>
    <row r="28" ht="72">
      <c r="A28" s="35" t="s">
        <v>62</v>
      </c>
      <c r="B28" s="43"/>
      <c r="C28" s="44"/>
      <c r="D28" s="44"/>
      <c r="E28" s="37" t="s">
        <v>714</v>
      </c>
      <c r="F28" s="44"/>
      <c r="G28" s="44"/>
      <c r="H28" s="44"/>
      <c r="I28" s="44"/>
      <c r="J28" s="45"/>
    </row>
    <row r="29">
      <c r="A29" s="35" t="s">
        <v>53</v>
      </c>
      <c r="B29" s="35">
        <v>7</v>
      </c>
      <c r="C29" s="36" t="s">
        <v>726</v>
      </c>
      <c r="D29" s="35" t="s">
        <v>71</v>
      </c>
      <c r="E29" s="37" t="s">
        <v>727</v>
      </c>
      <c r="F29" s="38" t="s">
        <v>103</v>
      </c>
      <c r="G29" s="39">
        <v>17</v>
      </c>
      <c r="H29" s="40">
        <v>0</v>
      </c>
      <c r="I29" s="41">
        <f>ROUND(G29*H29,P4)</f>
        <v>0</v>
      </c>
      <c r="J29" s="38" t="s">
        <v>709</v>
      </c>
      <c r="O29" s="42">
        <f>I29*0.21</f>
        <v>0</v>
      </c>
      <c r="P29">
        <v>3</v>
      </c>
    </row>
    <row r="30" ht="86.4">
      <c r="A30" s="35" t="s">
        <v>58</v>
      </c>
      <c r="B30" s="43"/>
      <c r="C30" s="44"/>
      <c r="D30" s="44"/>
      <c r="E30" s="37" t="s">
        <v>728</v>
      </c>
      <c r="F30" s="44"/>
      <c r="G30" s="44"/>
      <c r="H30" s="44"/>
      <c r="I30" s="44"/>
      <c r="J30" s="45"/>
    </row>
    <row r="31" ht="28.8">
      <c r="A31" s="35" t="s">
        <v>62</v>
      </c>
      <c r="B31" s="43"/>
      <c r="C31" s="44"/>
      <c r="D31" s="44"/>
      <c r="E31" s="37" t="s">
        <v>717</v>
      </c>
      <c r="F31" s="44"/>
      <c r="G31" s="44"/>
      <c r="H31" s="44"/>
      <c r="I31" s="44"/>
      <c r="J31" s="45"/>
    </row>
    <row r="32">
      <c r="A32" s="35" t="s">
        <v>53</v>
      </c>
      <c r="B32" s="35">
        <v>8</v>
      </c>
      <c r="C32" s="36" t="s">
        <v>729</v>
      </c>
      <c r="D32" s="35" t="s">
        <v>71</v>
      </c>
      <c r="E32" s="37" t="s">
        <v>730</v>
      </c>
      <c r="F32" s="38" t="s">
        <v>720</v>
      </c>
      <c r="G32" s="39">
        <v>1198</v>
      </c>
      <c r="H32" s="40">
        <v>0</v>
      </c>
      <c r="I32" s="41">
        <f>ROUND(G32*H32,P4)</f>
        <v>0</v>
      </c>
      <c r="J32" s="38" t="s">
        <v>709</v>
      </c>
      <c r="O32" s="42">
        <f>I32*0.21</f>
        <v>0</v>
      </c>
      <c r="P32">
        <v>3</v>
      </c>
    </row>
    <row r="33" ht="144">
      <c r="A33" s="35" t="s">
        <v>58</v>
      </c>
      <c r="B33" s="43"/>
      <c r="C33" s="44"/>
      <c r="D33" s="44"/>
      <c r="E33" s="37" t="s">
        <v>731</v>
      </c>
      <c r="F33" s="44"/>
      <c r="G33" s="44"/>
      <c r="H33" s="44"/>
      <c r="I33" s="44"/>
      <c r="J33" s="45"/>
    </row>
    <row r="34" ht="28.8">
      <c r="A34" s="35" t="s">
        <v>62</v>
      </c>
      <c r="B34" s="43"/>
      <c r="C34" s="44"/>
      <c r="D34" s="44"/>
      <c r="E34" s="37" t="s">
        <v>722</v>
      </c>
      <c r="F34" s="44"/>
      <c r="G34" s="44"/>
      <c r="H34" s="44"/>
      <c r="I34" s="44"/>
      <c r="J34" s="45"/>
    </row>
    <row r="35">
      <c r="A35" s="35" t="s">
        <v>53</v>
      </c>
      <c r="B35" s="35">
        <v>9</v>
      </c>
      <c r="C35" s="36" t="s">
        <v>732</v>
      </c>
      <c r="D35" s="35" t="s">
        <v>71</v>
      </c>
      <c r="E35" s="37" t="s">
        <v>733</v>
      </c>
      <c r="F35" s="38" t="s">
        <v>157</v>
      </c>
      <c r="G35" s="39">
        <v>2.625</v>
      </c>
      <c r="H35" s="40">
        <v>0</v>
      </c>
      <c r="I35" s="41">
        <f>ROUND(G35*H35,P4)</f>
        <v>0</v>
      </c>
      <c r="J35" s="38" t="s">
        <v>709</v>
      </c>
      <c r="O35" s="42">
        <f>I35*0.21</f>
        <v>0</v>
      </c>
      <c r="P35">
        <v>3</v>
      </c>
    </row>
    <row r="36" ht="86.4">
      <c r="A36" s="35" t="s">
        <v>58</v>
      </c>
      <c r="B36" s="43"/>
      <c r="C36" s="44"/>
      <c r="D36" s="44"/>
      <c r="E36" s="37" t="s">
        <v>734</v>
      </c>
      <c r="F36" s="44"/>
      <c r="G36" s="44"/>
      <c r="H36" s="44"/>
      <c r="I36" s="44"/>
      <c r="J36" s="45"/>
    </row>
    <row r="37" ht="43.2">
      <c r="A37" s="35" t="s">
        <v>62</v>
      </c>
      <c r="B37" s="43"/>
      <c r="C37" s="44"/>
      <c r="D37" s="44"/>
      <c r="E37" s="37" t="s">
        <v>735</v>
      </c>
      <c r="F37" s="44"/>
      <c r="G37" s="44"/>
      <c r="H37" s="44"/>
      <c r="I37" s="44"/>
      <c r="J37" s="45"/>
    </row>
    <row r="38">
      <c r="A38" s="35" t="s">
        <v>53</v>
      </c>
      <c r="B38" s="35">
        <v>10</v>
      </c>
      <c r="C38" s="36" t="s">
        <v>736</v>
      </c>
      <c r="D38" s="35" t="s">
        <v>71</v>
      </c>
      <c r="E38" s="37" t="s">
        <v>737</v>
      </c>
      <c r="F38" s="38" t="s">
        <v>157</v>
      </c>
      <c r="G38" s="39">
        <v>2.625</v>
      </c>
      <c r="H38" s="40">
        <v>0</v>
      </c>
      <c r="I38" s="41">
        <f>ROUND(G38*H38,P4)</f>
        <v>0</v>
      </c>
      <c r="J38" s="38" t="s">
        <v>709</v>
      </c>
      <c r="O38" s="42">
        <f>I38*0.21</f>
        <v>0</v>
      </c>
      <c r="P38">
        <v>3</v>
      </c>
    </row>
    <row r="39" ht="158.4">
      <c r="A39" s="35" t="s">
        <v>58</v>
      </c>
      <c r="B39" s="43"/>
      <c r="C39" s="44"/>
      <c r="D39" s="44"/>
      <c r="E39" s="37" t="s">
        <v>738</v>
      </c>
      <c r="F39" s="44"/>
      <c r="G39" s="44"/>
      <c r="H39" s="44"/>
      <c r="I39" s="44"/>
      <c r="J39" s="45"/>
    </row>
    <row r="40" ht="28.8">
      <c r="A40" s="35" t="s">
        <v>62</v>
      </c>
      <c r="B40" s="43"/>
      <c r="C40" s="44"/>
      <c r="D40" s="44"/>
      <c r="E40" s="37" t="s">
        <v>739</v>
      </c>
      <c r="F40" s="44"/>
      <c r="G40" s="44"/>
      <c r="H40" s="44"/>
      <c r="I40" s="44"/>
      <c r="J40" s="45"/>
    </row>
    <row r="41">
      <c r="A41" s="35" t="s">
        <v>53</v>
      </c>
      <c r="B41" s="35">
        <v>11</v>
      </c>
      <c r="C41" s="36" t="s">
        <v>740</v>
      </c>
      <c r="D41" s="35" t="s">
        <v>71</v>
      </c>
      <c r="E41" s="37" t="s">
        <v>741</v>
      </c>
      <c r="F41" s="38" t="s">
        <v>103</v>
      </c>
      <c r="G41" s="39">
        <v>6</v>
      </c>
      <c r="H41" s="40">
        <v>0</v>
      </c>
      <c r="I41" s="41">
        <f>ROUND(G41*H41,P4)</f>
        <v>0</v>
      </c>
      <c r="J41" s="38" t="s">
        <v>709</v>
      </c>
      <c r="O41" s="42">
        <f>I41*0.21</f>
        <v>0</v>
      </c>
      <c r="P41">
        <v>3</v>
      </c>
    </row>
    <row r="42" ht="86.4">
      <c r="A42" s="35" t="s">
        <v>58</v>
      </c>
      <c r="B42" s="43"/>
      <c r="C42" s="44"/>
      <c r="D42" s="44"/>
      <c r="E42" s="37" t="s">
        <v>742</v>
      </c>
      <c r="F42" s="44"/>
      <c r="G42" s="44"/>
      <c r="H42" s="44"/>
      <c r="I42" s="44"/>
      <c r="J42" s="45"/>
    </row>
    <row r="43" ht="86.4">
      <c r="A43" s="35" t="s">
        <v>62</v>
      </c>
      <c r="B43" s="43"/>
      <c r="C43" s="44"/>
      <c r="D43" s="44"/>
      <c r="E43" s="37" t="s">
        <v>743</v>
      </c>
      <c r="F43" s="44"/>
      <c r="G43" s="44"/>
      <c r="H43" s="44"/>
      <c r="I43" s="44"/>
      <c r="J43" s="45"/>
    </row>
    <row r="44">
      <c r="A44" s="35" t="s">
        <v>53</v>
      </c>
      <c r="B44" s="35">
        <v>12</v>
      </c>
      <c r="C44" s="36" t="s">
        <v>744</v>
      </c>
      <c r="D44" s="35" t="s">
        <v>71</v>
      </c>
      <c r="E44" s="37" t="s">
        <v>745</v>
      </c>
      <c r="F44" s="38" t="s">
        <v>103</v>
      </c>
      <c r="G44" s="39">
        <v>6</v>
      </c>
      <c r="H44" s="40">
        <v>0</v>
      </c>
      <c r="I44" s="41">
        <f>ROUND(G44*H44,P4)</f>
        <v>0</v>
      </c>
      <c r="J44" s="38" t="s">
        <v>709</v>
      </c>
      <c r="O44" s="42">
        <f>I44*0.21</f>
        <v>0</v>
      </c>
      <c r="P44">
        <v>3</v>
      </c>
    </row>
    <row r="45" ht="86.4">
      <c r="A45" s="35" t="s">
        <v>58</v>
      </c>
      <c r="B45" s="43"/>
      <c r="C45" s="44"/>
      <c r="D45" s="44"/>
      <c r="E45" s="37" t="s">
        <v>746</v>
      </c>
      <c r="F45" s="44"/>
      <c r="G45" s="44"/>
      <c r="H45" s="44"/>
      <c r="I45" s="44"/>
      <c r="J45" s="45"/>
    </row>
    <row r="46" ht="28.8">
      <c r="A46" s="35" t="s">
        <v>62</v>
      </c>
      <c r="B46" s="43"/>
      <c r="C46" s="44"/>
      <c r="D46" s="44"/>
      <c r="E46" s="37" t="s">
        <v>747</v>
      </c>
      <c r="F46" s="44"/>
      <c r="G46" s="44"/>
      <c r="H46" s="44"/>
      <c r="I46" s="44"/>
      <c r="J46" s="45"/>
    </row>
    <row r="47">
      <c r="A47" s="35" t="s">
        <v>53</v>
      </c>
      <c r="B47" s="35">
        <v>13</v>
      </c>
      <c r="C47" s="36" t="s">
        <v>748</v>
      </c>
      <c r="D47" s="35" t="s">
        <v>71</v>
      </c>
      <c r="E47" s="37" t="s">
        <v>749</v>
      </c>
      <c r="F47" s="38" t="s">
        <v>720</v>
      </c>
      <c r="G47" s="39">
        <v>354</v>
      </c>
      <c r="H47" s="40">
        <v>0</v>
      </c>
      <c r="I47" s="41">
        <f>ROUND(G47*H47,P4)</f>
        <v>0</v>
      </c>
      <c r="J47" s="38" t="s">
        <v>709</v>
      </c>
      <c r="O47" s="42">
        <f>I47*0.21</f>
        <v>0</v>
      </c>
      <c r="P47">
        <v>3</v>
      </c>
    </row>
    <row r="48" ht="244.8">
      <c r="A48" s="35" t="s">
        <v>58</v>
      </c>
      <c r="B48" s="43"/>
      <c r="C48" s="44"/>
      <c r="D48" s="44"/>
      <c r="E48" s="37" t="s">
        <v>750</v>
      </c>
      <c r="F48" s="44"/>
      <c r="G48" s="44"/>
      <c r="H48" s="44"/>
      <c r="I48" s="44"/>
      <c r="J48" s="45"/>
    </row>
    <row r="49" ht="28.8">
      <c r="A49" s="35" t="s">
        <v>62</v>
      </c>
      <c r="B49" s="43"/>
      <c r="C49" s="44"/>
      <c r="D49" s="44"/>
      <c r="E49" s="37" t="s">
        <v>751</v>
      </c>
      <c r="F49" s="44"/>
      <c r="G49" s="44"/>
      <c r="H49" s="44"/>
      <c r="I49" s="44"/>
      <c r="J49" s="45"/>
    </row>
    <row r="50">
      <c r="A50" s="35" t="s">
        <v>53</v>
      </c>
      <c r="B50" s="35">
        <v>14</v>
      </c>
      <c r="C50" s="36" t="s">
        <v>752</v>
      </c>
      <c r="D50" s="35" t="s">
        <v>71</v>
      </c>
      <c r="E50" s="37" t="s">
        <v>753</v>
      </c>
      <c r="F50" s="38" t="s">
        <v>103</v>
      </c>
      <c r="G50" s="39">
        <v>6</v>
      </c>
      <c r="H50" s="40">
        <v>0</v>
      </c>
      <c r="I50" s="41">
        <f>ROUND(G50*H50,P4)</f>
        <v>0</v>
      </c>
      <c r="J50" s="38" t="s">
        <v>709</v>
      </c>
      <c r="O50" s="42">
        <f>I50*0.21</f>
        <v>0</v>
      </c>
      <c r="P50">
        <v>3</v>
      </c>
    </row>
    <row r="51" ht="86.4">
      <c r="A51" s="35" t="s">
        <v>58</v>
      </c>
      <c r="B51" s="43"/>
      <c r="C51" s="44"/>
      <c r="D51" s="44"/>
      <c r="E51" s="37" t="s">
        <v>746</v>
      </c>
      <c r="F51" s="44"/>
      <c r="G51" s="44"/>
      <c r="H51" s="44"/>
      <c r="I51" s="44"/>
      <c r="J51" s="45"/>
    </row>
    <row r="52" ht="72">
      <c r="A52" s="35" t="s">
        <v>62</v>
      </c>
      <c r="B52" s="43"/>
      <c r="C52" s="44"/>
      <c r="D52" s="44"/>
      <c r="E52" s="37" t="s">
        <v>754</v>
      </c>
      <c r="F52" s="44"/>
      <c r="G52" s="44"/>
      <c r="H52" s="44"/>
      <c r="I52" s="44"/>
      <c r="J52" s="45"/>
    </row>
    <row r="53">
      <c r="A53" s="35" t="s">
        <v>53</v>
      </c>
      <c r="B53" s="35">
        <v>15</v>
      </c>
      <c r="C53" s="36" t="s">
        <v>755</v>
      </c>
      <c r="D53" s="35" t="s">
        <v>71</v>
      </c>
      <c r="E53" s="37" t="s">
        <v>756</v>
      </c>
      <c r="F53" s="38" t="s">
        <v>103</v>
      </c>
      <c r="G53" s="39">
        <v>6</v>
      </c>
      <c r="H53" s="40">
        <v>0</v>
      </c>
      <c r="I53" s="41">
        <f>ROUND(G53*H53,P4)</f>
        <v>0</v>
      </c>
      <c r="J53" s="38" t="s">
        <v>709</v>
      </c>
      <c r="O53" s="42">
        <f>I53*0.21</f>
        <v>0</v>
      </c>
      <c r="P53">
        <v>3</v>
      </c>
    </row>
    <row r="54" ht="86.4">
      <c r="A54" s="35" t="s">
        <v>58</v>
      </c>
      <c r="B54" s="43"/>
      <c r="C54" s="44"/>
      <c r="D54" s="44"/>
      <c r="E54" s="37" t="s">
        <v>746</v>
      </c>
      <c r="F54" s="44"/>
      <c r="G54" s="44"/>
      <c r="H54" s="44"/>
      <c r="I54" s="44"/>
      <c r="J54" s="45"/>
    </row>
    <row r="55" ht="28.8">
      <c r="A55" s="35" t="s">
        <v>62</v>
      </c>
      <c r="B55" s="43"/>
      <c r="C55" s="44"/>
      <c r="D55" s="44"/>
      <c r="E55" s="37" t="s">
        <v>747</v>
      </c>
      <c r="F55" s="44"/>
      <c r="G55" s="44"/>
      <c r="H55" s="44"/>
      <c r="I55" s="44"/>
      <c r="J55" s="45"/>
    </row>
    <row r="56">
      <c r="A56" s="35" t="s">
        <v>53</v>
      </c>
      <c r="B56" s="35">
        <v>16</v>
      </c>
      <c r="C56" s="36" t="s">
        <v>757</v>
      </c>
      <c r="D56" s="35" t="s">
        <v>71</v>
      </c>
      <c r="E56" s="37" t="s">
        <v>758</v>
      </c>
      <c r="F56" s="38" t="s">
        <v>720</v>
      </c>
      <c r="G56" s="39">
        <v>84</v>
      </c>
      <c r="H56" s="40">
        <v>0</v>
      </c>
      <c r="I56" s="41">
        <f>ROUND(G56*H56,P4)</f>
        <v>0</v>
      </c>
      <c r="J56" s="38" t="s">
        <v>709</v>
      </c>
      <c r="O56" s="42">
        <f>I56*0.21</f>
        <v>0</v>
      </c>
      <c r="P56">
        <v>3</v>
      </c>
    </row>
    <row r="57" ht="144">
      <c r="A57" s="35" t="s">
        <v>58</v>
      </c>
      <c r="B57" s="43"/>
      <c r="C57" s="44"/>
      <c r="D57" s="44"/>
      <c r="E57" s="37" t="s">
        <v>759</v>
      </c>
      <c r="F57" s="44"/>
      <c r="G57" s="44"/>
      <c r="H57" s="44"/>
      <c r="I57" s="44"/>
      <c r="J57" s="45"/>
    </row>
    <row r="58" ht="28.8">
      <c r="A58" s="35" t="s">
        <v>62</v>
      </c>
      <c r="B58" s="48"/>
      <c r="C58" s="49"/>
      <c r="D58" s="49"/>
      <c r="E58" s="37" t="s">
        <v>751</v>
      </c>
      <c r="F58" s="49"/>
      <c r="G58" s="49"/>
      <c r="H58" s="49"/>
      <c r="I58" s="49"/>
      <c r="J58" s="50"/>
    </row>
  </sheetData>
  <sheetProtection sheet="1" objects="1" scenarios="1" spinCount="100000" saltValue="piNhGYEUHNFSvqiIQTetwWwNH8USpR3u9sebfL87i1uk16+60kxa25y0Xh1jLzhzdSwVBcwfUrLhbmAGGIDurA==" hashValue="3dWQMQPkFRKKm5fydlbmBqV+vr16Ky4lO5T2afox8yxALb7Em2axfJrZc0UAwvclyMB6q48N5+eP9J2yfqMyAQ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19</v>
      </c>
      <c r="I3" s="23">
        <f>SUMIFS(I8:I522,A8:A522,"SD")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51</v>
      </c>
      <c r="D8" s="32"/>
      <c r="E8" s="29" t="s">
        <v>52</v>
      </c>
      <c r="F8" s="32"/>
      <c r="G8" s="32"/>
      <c r="H8" s="32"/>
      <c r="I8" s="33">
        <f>SUMIFS(I9:I44,A9:A44,"P")</f>
        <v>0</v>
      </c>
      <c r="J8" s="34"/>
    </row>
    <row r="9">
      <c r="A9" s="35" t="s">
        <v>53</v>
      </c>
      <c r="B9" s="35">
        <v>1</v>
      </c>
      <c r="C9" s="36" t="s">
        <v>93</v>
      </c>
      <c r="D9" s="35" t="s">
        <v>71</v>
      </c>
      <c r="E9" s="37" t="s">
        <v>94</v>
      </c>
      <c r="F9" s="38" t="s">
        <v>81</v>
      </c>
      <c r="G9" s="39">
        <v>1</v>
      </c>
      <c r="H9" s="40">
        <v>0</v>
      </c>
      <c r="I9" s="41">
        <f>ROUND(G9*H9,P4)</f>
        <v>0</v>
      </c>
      <c r="J9" s="38" t="s">
        <v>70</v>
      </c>
      <c r="O9" s="42">
        <f>I9*0.21</f>
        <v>0</v>
      </c>
      <c r="P9">
        <v>3</v>
      </c>
    </row>
    <row r="10" ht="43.2">
      <c r="A10" s="35" t="s">
        <v>58</v>
      </c>
      <c r="B10" s="43"/>
      <c r="C10" s="44"/>
      <c r="D10" s="44"/>
      <c r="E10" s="37" t="s">
        <v>349</v>
      </c>
      <c r="F10" s="44"/>
      <c r="G10" s="44"/>
      <c r="H10" s="44"/>
      <c r="I10" s="44"/>
      <c r="J10" s="45"/>
    </row>
    <row r="11">
      <c r="A11" s="35" t="s">
        <v>60</v>
      </c>
      <c r="B11" s="43"/>
      <c r="C11" s="44"/>
      <c r="D11" s="44"/>
      <c r="E11" s="46" t="s">
        <v>83</v>
      </c>
      <c r="F11" s="44"/>
      <c r="G11" s="44"/>
      <c r="H11" s="44"/>
      <c r="I11" s="44"/>
      <c r="J11" s="45"/>
    </row>
    <row r="12" ht="57.6">
      <c r="A12" s="35" t="s">
        <v>62</v>
      </c>
      <c r="B12" s="43"/>
      <c r="C12" s="44"/>
      <c r="D12" s="44"/>
      <c r="E12" s="37" t="s">
        <v>96</v>
      </c>
      <c r="F12" s="44"/>
      <c r="G12" s="44"/>
      <c r="H12" s="44"/>
      <c r="I12" s="44"/>
      <c r="J12" s="45"/>
    </row>
    <row r="13">
      <c r="A13" s="35" t="s">
        <v>53</v>
      </c>
      <c r="B13" s="35">
        <v>2</v>
      </c>
      <c r="C13" s="36" t="s">
        <v>97</v>
      </c>
      <c r="D13" s="35" t="s">
        <v>71</v>
      </c>
      <c r="E13" s="37" t="s">
        <v>98</v>
      </c>
      <c r="F13" s="38" t="s">
        <v>81</v>
      </c>
      <c r="G13" s="39">
        <v>1</v>
      </c>
      <c r="H13" s="40">
        <v>0</v>
      </c>
      <c r="I13" s="41">
        <f>ROUND(G13*H13,P4)</f>
        <v>0</v>
      </c>
      <c r="J13" s="38" t="s">
        <v>70</v>
      </c>
      <c r="O13" s="42">
        <f>I13*0.21</f>
        <v>0</v>
      </c>
      <c r="P13">
        <v>3</v>
      </c>
    </row>
    <row r="14" ht="43.2">
      <c r="A14" s="35" t="s">
        <v>58</v>
      </c>
      <c r="B14" s="43"/>
      <c r="C14" s="44"/>
      <c r="D14" s="44"/>
      <c r="E14" s="37" t="s">
        <v>350</v>
      </c>
      <c r="F14" s="44"/>
      <c r="G14" s="44"/>
      <c r="H14" s="44"/>
      <c r="I14" s="44"/>
      <c r="J14" s="45"/>
    </row>
    <row r="15">
      <c r="A15" s="35" t="s">
        <v>60</v>
      </c>
      <c r="B15" s="43"/>
      <c r="C15" s="44"/>
      <c r="D15" s="44"/>
      <c r="E15" s="46" t="s">
        <v>83</v>
      </c>
      <c r="F15" s="44"/>
      <c r="G15" s="44"/>
      <c r="H15" s="44"/>
      <c r="I15" s="44"/>
      <c r="J15" s="45"/>
    </row>
    <row r="16" ht="187.2">
      <c r="A16" s="35" t="s">
        <v>62</v>
      </c>
      <c r="B16" s="43"/>
      <c r="C16" s="44"/>
      <c r="D16" s="44"/>
      <c r="E16" s="37" t="s">
        <v>100</v>
      </c>
      <c r="F16" s="44"/>
      <c r="G16" s="44"/>
      <c r="H16" s="44"/>
      <c r="I16" s="44"/>
      <c r="J16" s="45"/>
    </row>
    <row r="17">
      <c r="A17" s="35" t="s">
        <v>53</v>
      </c>
      <c r="B17" s="35">
        <v>3</v>
      </c>
      <c r="C17" s="36" t="s">
        <v>101</v>
      </c>
      <c r="D17" s="35" t="s">
        <v>71</v>
      </c>
      <c r="E17" s="37" t="s">
        <v>102</v>
      </c>
      <c r="F17" s="38" t="s">
        <v>103</v>
      </c>
      <c r="G17" s="39">
        <v>1</v>
      </c>
      <c r="H17" s="40">
        <v>0</v>
      </c>
      <c r="I17" s="41">
        <f>ROUND(G17*H17,P4)</f>
        <v>0</v>
      </c>
      <c r="J17" s="38" t="s">
        <v>70</v>
      </c>
      <c r="O17" s="42">
        <f>I17*0.21</f>
        <v>0</v>
      </c>
      <c r="P17">
        <v>3</v>
      </c>
    </row>
    <row r="18" ht="28.8">
      <c r="A18" s="35" t="s">
        <v>58</v>
      </c>
      <c r="B18" s="43"/>
      <c r="C18" s="44"/>
      <c r="D18" s="44"/>
      <c r="E18" s="37" t="s">
        <v>104</v>
      </c>
      <c r="F18" s="44"/>
      <c r="G18" s="44"/>
      <c r="H18" s="44"/>
      <c r="I18" s="44"/>
      <c r="J18" s="45"/>
    </row>
    <row r="19">
      <c r="A19" s="35" t="s">
        <v>60</v>
      </c>
      <c r="B19" s="43"/>
      <c r="C19" s="44"/>
      <c r="D19" s="44"/>
      <c r="E19" s="46" t="s">
        <v>83</v>
      </c>
      <c r="F19" s="44"/>
      <c r="G19" s="44"/>
      <c r="H19" s="44"/>
      <c r="I19" s="44"/>
      <c r="J19" s="45"/>
    </row>
    <row r="20" ht="100.8">
      <c r="A20" s="35" t="s">
        <v>62</v>
      </c>
      <c r="B20" s="43"/>
      <c r="C20" s="44"/>
      <c r="D20" s="44"/>
      <c r="E20" s="37" t="s">
        <v>105</v>
      </c>
      <c r="F20" s="44"/>
      <c r="G20" s="44"/>
      <c r="H20" s="44"/>
      <c r="I20" s="44"/>
      <c r="J20" s="45"/>
    </row>
    <row r="21">
      <c r="A21" s="35" t="s">
        <v>53</v>
      </c>
      <c r="B21" s="35">
        <v>4</v>
      </c>
      <c r="C21" s="36" t="s">
        <v>110</v>
      </c>
      <c r="D21" s="35" t="s">
        <v>71</v>
      </c>
      <c r="E21" s="37" t="s">
        <v>111</v>
      </c>
      <c r="F21" s="38" t="s">
        <v>81</v>
      </c>
      <c r="G21" s="39">
        <v>1</v>
      </c>
      <c r="H21" s="40">
        <v>0</v>
      </c>
      <c r="I21" s="41">
        <f>ROUND(G21*H21,P4)</f>
        <v>0</v>
      </c>
      <c r="J21" s="38" t="s">
        <v>70</v>
      </c>
      <c r="O21" s="42">
        <f>I21*0.21</f>
        <v>0</v>
      </c>
      <c r="P21">
        <v>3</v>
      </c>
    </row>
    <row r="22">
      <c r="A22" s="35" t="s">
        <v>58</v>
      </c>
      <c r="B22" s="43"/>
      <c r="C22" s="44"/>
      <c r="D22" s="44"/>
      <c r="E22" s="47" t="s">
        <v>71</v>
      </c>
      <c r="F22" s="44"/>
      <c r="G22" s="44"/>
      <c r="H22" s="44"/>
      <c r="I22" s="44"/>
      <c r="J22" s="45"/>
    </row>
    <row r="23">
      <c r="A23" s="35" t="s">
        <v>60</v>
      </c>
      <c r="B23" s="43"/>
      <c r="C23" s="44"/>
      <c r="D23" s="44"/>
      <c r="E23" s="46" t="s">
        <v>83</v>
      </c>
      <c r="F23" s="44"/>
      <c r="G23" s="44"/>
      <c r="H23" s="44"/>
      <c r="I23" s="44"/>
      <c r="J23" s="45"/>
    </row>
    <row r="24" ht="129.6">
      <c r="A24" s="35" t="s">
        <v>62</v>
      </c>
      <c r="B24" s="43"/>
      <c r="C24" s="44"/>
      <c r="D24" s="44"/>
      <c r="E24" s="37" t="s">
        <v>112</v>
      </c>
      <c r="F24" s="44"/>
      <c r="G24" s="44"/>
      <c r="H24" s="44"/>
      <c r="I24" s="44"/>
      <c r="J24" s="45"/>
    </row>
    <row r="25">
      <c r="A25" s="35" t="s">
        <v>53</v>
      </c>
      <c r="B25" s="35">
        <v>5</v>
      </c>
      <c r="C25" s="36" t="s">
        <v>113</v>
      </c>
      <c r="D25" s="35" t="s">
        <v>71</v>
      </c>
      <c r="E25" s="37" t="s">
        <v>114</v>
      </c>
      <c r="F25" s="38" t="s">
        <v>115</v>
      </c>
      <c r="G25" s="39">
        <v>1</v>
      </c>
      <c r="H25" s="40">
        <v>0</v>
      </c>
      <c r="I25" s="41">
        <f>ROUND(G25*H25,P4)</f>
        <v>0</v>
      </c>
      <c r="J25" s="38" t="s">
        <v>70</v>
      </c>
      <c r="O25" s="42">
        <f>I25*0.21</f>
        <v>0</v>
      </c>
      <c r="P25">
        <v>3</v>
      </c>
    </row>
    <row r="26">
      <c r="A26" s="35" t="s">
        <v>58</v>
      </c>
      <c r="B26" s="43"/>
      <c r="C26" s="44"/>
      <c r="D26" s="44"/>
      <c r="E26" s="37" t="s">
        <v>116</v>
      </c>
      <c r="F26" s="44"/>
      <c r="G26" s="44"/>
      <c r="H26" s="44"/>
      <c r="I26" s="44"/>
      <c r="J26" s="45"/>
    </row>
    <row r="27">
      <c r="A27" s="35" t="s">
        <v>60</v>
      </c>
      <c r="B27" s="43"/>
      <c r="C27" s="44"/>
      <c r="D27" s="44"/>
      <c r="E27" s="46" t="s">
        <v>83</v>
      </c>
      <c r="F27" s="44"/>
      <c r="G27" s="44"/>
      <c r="H27" s="44"/>
      <c r="I27" s="44"/>
      <c r="J27" s="45"/>
    </row>
    <row r="28" ht="144">
      <c r="A28" s="35" t="s">
        <v>62</v>
      </c>
      <c r="B28" s="43"/>
      <c r="C28" s="44"/>
      <c r="D28" s="44"/>
      <c r="E28" s="37" t="s">
        <v>117</v>
      </c>
      <c r="F28" s="44"/>
      <c r="G28" s="44"/>
      <c r="H28" s="44"/>
      <c r="I28" s="44"/>
      <c r="J28" s="45"/>
    </row>
    <row r="29">
      <c r="A29" s="35" t="s">
        <v>53</v>
      </c>
      <c r="B29" s="35">
        <v>6</v>
      </c>
      <c r="C29" s="36" t="s">
        <v>118</v>
      </c>
      <c r="D29" s="35" t="s">
        <v>71</v>
      </c>
      <c r="E29" s="37" t="s">
        <v>119</v>
      </c>
      <c r="F29" s="38" t="s">
        <v>81</v>
      </c>
      <c r="G29" s="39">
        <v>1</v>
      </c>
      <c r="H29" s="40">
        <v>0</v>
      </c>
      <c r="I29" s="41">
        <f>ROUND(G29*H29,P4)</f>
        <v>0</v>
      </c>
      <c r="J29" s="38" t="s">
        <v>70</v>
      </c>
      <c r="O29" s="42">
        <f>I29*0.21</f>
        <v>0</v>
      </c>
      <c r="P29">
        <v>3</v>
      </c>
    </row>
    <row r="30">
      <c r="A30" s="35" t="s">
        <v>58</v>
      </c>
      <c r="B30" s="43"/>
      <c r="C30" s="44"/>
      <c r="D30" s="44"/>
      <c r="E30" s="37" t="s">
        <v>120</v>
      </c>
      <c r="F30" s="44"/>
      <c r="G30" s="44"/>
      <c r="H30" s="44"/>
      <c r="I30" s="44"/>
      <c r="J30" s="45"/>
    </row>
    <row r="31">
      <c r="A31" s="35" t="s">
        <v>60</v>
      </c>
      <c r="B31" s="43"/>
      <c r="C31" s="44"/>
      <c r="D31" s="44"/>
      <c r="E31" s="46" t="s">
        <v>83</v>
      </c>
      <c r="F31" s="44"/>
      <c r="G31" s="44"/>
      <c r="H31" s="44"/>
      <c r="I31" s="44"/>
      <c r="J31" s="45"/>
    </row>
    <row r="32" ht="100.8">
      <c r="A32" s="35" t="s">
        <v>62</v>
      </c>
      <c r="B32" s="43"/>
      <c r="C32" s="44"/>
      <c r="D32" s="44"/>
      <c r="E32" s="37" t="s">
        <v>121</v>
      </c>
      <c r="F32" s="44"/>
      <c r="G32" s="44"/>
      <c r="H32" s="44"/>
      <c r="I32" s="44"/>
      <c r="J32" s="45"/>
    </row>
    <row r="33">
      <c r="A33" s="35" t="s">
        <v>53</v>
      </c>
      <c r="B33" s="35">
        <v>7</v>
      </c>
      <c r="C33" s="36" t="s">
        <v>122</v>
      </c>
      <c r="D33" s="35" t="s">
        <v>71</v>
      </c>
      <c r="E33" s="37" t="s">
        <v>123</v>
      </c>
      <c r="F33" s="38" t="s">
        <v>81</v>
      </c>
      <c r="G33" s="39">
        <v>1</v>
      </c>
      <c r="H33" s="40">
        <v>0</v>
      </c>
      <c r="I33" s="41">
        <f>ROUND(G33*H33,P4)</f>
        <v>0</v>
      </c>
      <c r="J33" s="38" t="s">
        <v>70</v>
      </c>
      <c r="O33" s="42">
        <f>I33*0.21</f>
        <v>0</v>
      </c>
      <c r="P33">
        <v>3</v>
      </c>
    </row>
    <row r="34" ht="86.4">
      <c r="A34" s="35" t="s">
        <v>58</v>
      </c>
      <c r="B34" s="43"/>
      <c r="C34" s="44"/>
      <c r="D34" s="44"/>
      <c r="E34" s="37" t="s">
        <v>760</v>
      </c>
      <c r="F34" s="44"/>
      <c r="G34" s="44"/>
      <c r="H34" s="44"/>
      <c r="I34" s="44"/>
      <c r="J34" s="45"/>
    </row>
    <row r="35">
      <c r="A35" s="35" t="s">
        <v>60</v>
      </c>
      <c r="B35" s="43"/>
      <c r="C35" s="44"/>
      <c r="D35" s="44"/>
      <c r="E35" s="46" t="s">
        <v>83</v>
      </c>
      <c r="F35" s="44"/>
      <c r="G35" s="44"/>
      <c r="H35" s="44"/>
      <c r="I35" s="44"/>
      <c r="J35" s="45"/>
    </row>
    <row r="36" ht="57.6">
      <c r="A36" s="35" t="s">
        <v>62</v>
      </c>
      <c r="B36" s="43"/>
      <c r="C36" s="44"/>
      <c r="D36" s="44"/>
      <c r="E36" s="37" t="s">
        <v>109</v>
      </c>
      <c r="F36" s="44"/>
      <c r="G36" s="44"/>
      <c r="H36" s="44"/>
      <c r="I36" s="44"/>
      <c r="J36" s="45"/>
    </row>
    <row r="37">
      <c r="A37" s="35" t="s">
        <v>53</v>
      </c>
      <c r="B37" s="35">
        <v>8</v>
      </c>
      <c r="C37" s="36" t="s">
        <v>128</v>
      </c>
      <c r="D37" s="35" t="s">
        <v>71</v>
      </c>
      <c r="E37" s="37" t="s">
        <v>129</v>
      </c>
      <c r="F37" s="38" t="s">
        <v>81</v>
      </c>
      <c r="G37" s="39">
        <v>1</v>
      </c>
      <c r="H37" s="40">
        <v>0</v>
      </c>
      <c r="I37" s="41">
        <f>ROUND(G37*H37,P4)</f>
        <v>0</v>
      </c>
      <c r="J37" s="38" t="s">
        <v>70</v>
      </c>
      <c r="O37" s="42">
        <f>I37*0.21</f>
        <v>0</v>
      </c>
      <c r="P37">
        <v>3</v>
      </c>
    </row>
    <row r="38" ht="28.8">
      <c r="A38" s="35" t="s">
        <v>58</v>
      </c>
      <c r="B38" s="43"/>
      <c r="C38" s="44"/>
      <c r="D38" s="44"/>
      <c r="E38" s="37" t="s">
        <v>130</v>
      </c>
      <c r="F38" s="44"/>
      <c r="G38" s="44"/>
      <c r="H38" s="44"/>
      <c r="I38" s="44"/>
      <c r="J38" s="45"/>
    </row>
    <row r="39">
      <c r="A39" s="35" t="s">
        <v>60</v>
      </c>
      <c r="B39" s="43"/>
      <c r="C39" s="44"/>
      <c r="D39" s="44"/>
      <c r="E39" s="46" t="s">
        <v>83</v>
      </c>
      <c r="F39" s="44"/>
      <c r="G39" s="44"/>
      <c r="H39" s="44"/>
      <c r="I39" s="44"/>
      <c r="J39" s="45"/>
    </row>
    <row r="40" ht="57.6">
      <c r="A40" s="35" t="s">
        <v>62</v>
      </c>
      <c r="B40" s="43"/>
      <c r="C40" s="44"/>
      <c r="D40" s="44"/>
      <c r="E40" s="37" t="s">
        <v>109</v>
      </c>
      <c r="F40" s="44"/>
      <c r="G40" s="44"/>
      <c r="H40" s="44"/>
      <c r="I40" s="44"/>
      <c r="J40" s="45"/>
    </row>
    <row r="41">
      <c r="A41" s="35" t="s">
        <v>53</v>
      </c>
      <c r="B41" s="35">
        <v>9</v>
      </c>
      <c r="C41" s="36" t="s">
        <v>131</v>
      </c>
      <c r="D41" s="35" t="s">
        <v>71</v>
      </c>
      <c r="E41" s="37" t="s">
        <v>132</v>
      </c>
      <c r="F41" s="38" t="s">
        <v>81</v>
      </c>
      <c r="G41" s="39">
        <v>1</v>
      </c>
      <c r="H41" s="40">
        <v>0</v>
      </c>
      <c r="I41" s="41">
        <f>ROUND(G41*H41,P4)</f>
        <v>0</v>
      </c>
      <c r="J41" s="38" t="s">
        <v>70</v>
      </c>
      <c r="O41" s="42">
        <f>I41*0.21</f>
        <v>0</v>
      </c>
      <c r="P41">
        <v>3</v>
      </c>
    </row>
    <row r="42" ht="187.2">
      <c r="A42" s="35" t="s">
        <v>58</v>
      </c>
      <c r="B42" s="43"/>
      <c r="C42" s="44"/>
      <c r="D42" s="44"/>
      <c r="E42" s="37" t="s">
        <v>133</v>
      </c>
      <c r="F42" s="44"/>
      <c r="G42" s="44"/>
      <c r="H42" s="44"/>
      <c r="I42" s="44"/>
      <c r="J42" s="45"/>
    </row>
    <row r="43">
      <c r="A43" s="35" t="s">
        <v>60</v>
      </c>
      <c r="B43" s="43"/>
      <c r="C43" s="44"/>
      <c r="D43" s="44"/>
      <c r="E43" s="46" t="s">
        <v>83</v>
      </c>
      <c r="F43" s="44"/>
      <c r="G43" s="44"/>
      <c r="H43" s="44"/>
      <c r="I43" s="44"/>
      <c r="J43" s="45"/>
    </row>
    <row r="44" ht="72">
      <c r="A44" s="35" t="s">
        <v>62</v>
      </c>
      <c r="B44" s="43"/>
      <c r="C44" s="44"/>
      <c r="D44" s="44"/>
      <c r="E44" s="37" t="s">
        <v>134</v>
      </c>
      <c r="F44" s="44"/>
      <c r="G44" s="44"/>
      <c r="H44" s="44"/>
      <c r="I44" s="44"/>
      <c r="J44" s="45"/>
    </row>
    <row r="45">
      <c r="A45" s="29" t="s">
        <v>50</v>
      </c>
      <c r="B45" s="30"/>
      <c r="C45" s="31" t="s">
        <v>139</v>
      </c>
      <c r="D45" s="32"/>
      <c r="E45" s="29" t="s">
        <v>140</v>
      </c>
      <c r="F45" s="32"/>
      <c r="G45" s="32"/>
      <c r="H45" s="32"/>
      <c r="I45" s="33">
        <f>SUMIFS(I46:I49,A46:A49,"P")</f>
        <v>0</v>
      </c>
      <c r="J45" s="34"/>
    </row>
    <row r="46">
      <c r="A46" s="35" t="s">
        <v>53</v>
      </c>
      <c r="B46" s="35">
        <v>10</v>
      </c>
      <c r="C46" s="36" t="s">
        <v>573</v>
      </c>
      <c r="D46" s="35" t="s">
        <v>71</v>
      </c>
      <c r="E46" s="37" t="s">
        <v>761</v>
      </c>
      <c r="F46" s="38" t="s">
        <v>57</v>
      </c>
      <c r="G46" s="39">
        <v>45</v>
      </c>
      <c r="H46" s="40">
        <v>0</v>
      </c>
      <c r="I46" s="41">
        <f>ROUND(G46*H46,P4)</f>
        <v>0</v>
      </c>
      <c r="J46" s="35"/>
      <c r="O46" s="42">
        <f>I46*0.21</f>
        <v>0</v>
      </c>
      <c r="P46">
        <v>3</v>
      </c>
    </row>
    <row r="47">
      <c r="A47" s="35" t="s">
        <v>58</v>
      </c>
      <c r="B47" s="43"/>
      <c r="C47" s="44"/>
      <c r="D47" s="44"/>
      <c r="E47" s="47" t="s">
        <v>71</v>
      </c>
      <c r="F47" s="44"/>
      <c r="G47" s="44"/>
      <c r="H47" s="44"/>
      <c r="I47" s="44"/>
      <c r="J47" s="45"/>
    </row>
    <row r="48">
      <c r="A48" s="35" t="s">
        <v>60</v>
      </c>
      <c r="B48" s="43"/>
      <c r="C48" s="44"/>
      <c r="D48" s="44"/>
      <c r="E48" s="46" t="s">
        <v>762</v>
      </c>
      <c r="F48" s="44"/>
      <c r="G48" s="44"/>
      <c r="H48" s="44"/>
      <c r="I48" s="44"/>
      <c r="J48" s="45"/>
    </row>
    <row r="49">
      <c r="A49" s="35" t="s">
        <v>62</v>
      </c>
      <c r="B49" s="43"/>
      <c r="C49" s="44"/>
      <c r="D49" s="44"/>
      <c r="E49" s="47" t="s">
        <v>71</v>
      </c>
      <c r="F49" s="44"/>
      <c r="G49" s="44"/>
      <c r="H49" s="44"/>
      <c r="I49" s="44"/>
      <c r="J49" s="45"/>
    </row>
    <row r="50">
      <c r="A50" s="29" t="s">
        <v>50</v>
      </c>
      <c r="B50" s="30"/>
      <c r="C50" s="31" t="s">
        <v>147</v>
      </c>
      <c r="D50" s="32"/>
      <c r="E50" s="29" t="s">
        <v>763</v>
      </c>
      <c r="F50" s="32"/>
      <c r="G50" s="32"/>
      <c r="H50" s="32"/>
      <c r="I50" s="33">
        <f>SUMIFS(I51:I214,A51:A214,"P")</f>
        <v>0</v>
      </c>
      <c r="J50" s="34"/>
    </row>
    <row r="51">
      <c r="A51" s="35" t="s">
        <v>53</v>
      </c>
      <c r="B51" s="35">
        <v>11</v>
      </c>
      <c r="C51" s="36" t="s">
        <v>764</v>
      </c>
      <c r="D51" s="35" t="s">
        <v>71</v>
      </c>
      <c r="E51" s="37" t="s">
        <v>765</v>
      </c>
      <c r="F51" s="38" t="s">
        <v>766</v>
      </c>
      <c r="G51" s="39">
        <v>8</v>
      </c>
      <c r="H51" s="40">
        <v>0</v>
      </c>
      <c r="I51" s="41">
        <f>ROUND(G51*H51,P4)</f>
        <v>0</v>
      </c>
      <c r="J51" s="35"/>
      <c r="O51" s="42">
        <f>I51*0.21</f>
        <v>0</v>
      </c>
      <c r="P51">
        <v>3</v>
      </c>
    </row>
    <row r="52">
      <c r="A52" s="35" t="s">
        <v>58</v>
      </c>
      <c r="B52" s="43"/>
      <c r="C52" s="44"/>
      <c r="D52" s="44"/>
      <c r="E52" s="47" t="s">
        <v>71</v>
      </c>
      <c r="F52" s="44"/>
      <c r="G52" s="44"/>
      <c r="H52" s="44"/>
      <c r="I52" s="44"/>
      <c r="J52" s="45"/>
    </row>
    <row r="53">
      <c r="A53" s="35" t="s">
        <v>60</v>
      </c>
      <c r="B53" s="43"/>
      <c r="C53" s="44"/>
      <c r="D53" s="44"/>
      <c r="E53" s="46" t="s">
        <v>767</v>
      </c>
      <c r="F53" s="44"/>
      <c r="G53" s="44"/>
      <c r="H53" s="44"/>
      <c r="I53" s="44"/>
      <c r="J53" s="45"/>
    </row>
    <row r="54">
      <c r="A54" s="35" t="s">
        <v>62</v>
      </c>
      <c r="B54" s="43"/>
      <c r="C54" s="44"/>
      <c r="D54" s="44"/>
      <c r="E54" s="47" t="s">
        <v>71</v>
      </c>
      <c r="F54" s="44"/>
      <c r="G54" s="44"/>
      <c r="H54" s="44"/>
      <c r="I54" s="44"/>
      <c r="J54" s="45"/>
    </row>
    <row r="55">
      <c r="A55" s="35" t="s">
        <v>53</v>
      </c>
      <c r="B55" s="35">
        <v>12</v>
      </c>
      <c r="C55" s="36" t="s">
        <v>768</v>
      </c>
      <c r="D55" s="35" t="s">
        <v>71</v>
      </c>
      <c r="E55" s="37" t="s">
        <v>769</v>
      </c>
      <c r="F55" s="38" t="s">
        <v>766</v>
      </c>
      <c r="G55" s="39">
        <v>9</v>
      </c>
      <c r="H55" s="40">
        <v>0</v>
      </c>
      <c r="I55" s="41">
        <f>ROUND(G55*H55,P4)</f>
        <v>0</v>
      </c>
      <c r="J55" s="35"/>
      <c r="O55" s="42">
        <f>I55*0.21</f>
        <v>0</v>
      </c>
      <c r="P55">
        <v>3</v>
      </c>
    </row>
    <row r="56">
      <c r="A56" s="35" t="s">
        <v>58</v>
      </c>
      <c r="B56" s="43"/>
      <c r="C56" s="44"/>
      <c r="D56" s="44"/>
      <c r="E56" s="47" t="s">
        <v>71</v>
      </c>
      <c r="F56" s="44"/>
      <c r="G56" s="44"/>
      <c r="H56" s="44"/>
      <c r="I56" s="44"/>
      <c r="J56" s="45"/>
    </row>
    <row r="57">
      <c r="A57" s="35" t="s">
        <v>60</v>
      </c>
      <c r="B57" s="43"/>
      <c r="C57" s="44"/>
      <c r="D57" s="44"/>
      <c r="E57" s="46" t="s">
        <v>770</v>
      </c>
      <c r="F57" s="44"/>
      <c r="G57" s="44"/>
      <c r="H57" s="44"/>
      <c r="I57" s="44"/>
      <c r="J57" s="45"/>
    </row>
    <row r="58">
      <c r="A58" s="35" t="s">
        <v>62</v>
      </c>
      <c r="B58" s="43"/>
      <c r="C58" s="44"/>
      <c r="D58" s="44"/>
      <c r="E58" s="47" t="s">
        <v>71</v>
      </c>
      <c r="F58" s="44"/>
      <c r="G58" s="44"/>
      <c r="H58" s="44"/>
      <c r="I58" s="44"/>
      <c r="J58" s="45"/>
    </row>
    <row r="59">
      <c r="A59" s="35" t="s">
        <v>53</v>
      </c>
      <c r="B59" s="35">
        <v>13</v>
      </c>
      <c r="C59" s="36" t="s">
        <v>771</v>
      </c>
      <c r="D59" s="35" t="s">
        <v>71</v>
      </c>
      <c r="E59" s="37" t="s">
        <v>772</v>
      </c>
      <c r="F59" s="38" t="s">
        <v>147</v>
      </c>
      <c r="G59" s="39">
        <v>150</v>
      </c>
      <c r="H59" s="40">
        <v>0</v>
      </c>
      <c r="I59" s="41">
        <f>ROUND(G59*H59,P4)</f>
        <v>0</v>
      </c>
      <c r="J59" s="35"/>
      <c r="O59" s="42">
        <f>I59*0.21</f>
        <v>0</v>
      </c>
      <c r="P59">
        <v>3</v>
      </c>
    </row>
    <row r="60">
      <c r="A60" s="35" t="s">
        <v>58</v>
      </c>
      <c r="B60" s="43"/>
      <c r="C60" s="44"/>
      <c r="D60" s="44"/>
      <c r="E60" s="47" t="s">
        <v>71</v>
      </c>
      <c r="F60" s="44"/>
      <c r="G60" s="44"/>
      <c r="H60" s="44"/>
      <c r="I60" s="44"/>
      <c r="J60" s="45"/>
    </row>
    <row r="61">
      <c r="A61" s="35" t="s">
        <v>60</v>
      </c>
      <c r="B61" s="43"/>
      <c r="C61" s="44"/>
      <c r="D61" s="44"/>
      <c r="E61" s="46" t="s">
        <v>773</v>
      </c>
      <c r="F61" s="44"/>
      <c r="G61" s="44"/>
      <c r="H61" s="44"/>
      <c r="I61" s="44"/>
      <c r="J61" s="45"/>
    </row>
    <row r="62">
      <c r="A62" s="35" t="s">
        <v>62</v>
      </c>
      <c r="B62" s="43"/>
      <c r="C62" s="44"/>
      <c r="D62" s="44"/>
      <c r="E62" s="47" t="s">
        <v>71</v>
      </c>
      <c r="F62" s="44"/>
      <c r="G62" s="44"/>
      <c r="H62" s="44"/>
      <c r="I62" s="44"/>
      <c r="J62" s="45"/>
    </row>
    <row r="63">
      <c r="A63" s="35" t="s">
        <v>53</v>
      </c>
      <c r="B63" s="35">
        <v>14</v>
      </c>
      <c r="C63" s="36" t="s">
        <v>774</v>
      </c>
      <c r="D63" s="35" t="s">
        <v>71</v>
      </c>
      <c r="E63" s="37" t="s">
        <v>775</v>
      </c>
      <c r="F63" s="38" t="s">
        <v>147</v>
      </c>
      <c r="G63" s="39">
        <v>970</v>
      </c>
      <c r="H63" s="40">
        <v>0</v>
      </c>
      <c r="I63" s="41">
        <f>ROUND(G63*H63,P4)</f>
        <v>0</v>
      </c>
      <c r="J63" s="35"/>
      <c r="O63" s="42">
        <f>I63*0.21</f>
        <v>0</v>
      </c>
      <c r="P63">
        <v>3</v>
      </c>
    </row>
    <row r="64">
      <c r="A64" s="35" t="s">
        <v>58</v>
      </c>
      <c r="B64" s="43"/>
      <c r="C64" s="44"/>
      <c r="D64" s="44"/>
      <c r="E64" s="47" t="s">
        <v>71</v>
      </c>
      <c r="F64" s="44"/>
      <c r="G64" s="44"/>
      <c r="H64" s="44"/>
      <c r="I64" s="44"/>
      <c r="J64" s="45"/>
    </row>
    <row r="65">
      <c r="A65" s="35" t="s">
        <v>60</v>
      </c>
      <c r="B65" s="43"/>
      <c r="C65" s="44"/>
      <c r="D65" s="44"/>
      <c r="E65" s="46" t="s">
        <v>776</v>
      </c>
      <c r="F65" s="44"/>
      <c r="G65" s="44"/>
      <c r="H65" s="44"/>
      <c r="I65" s="44"/>
      <c r="J65" s="45"/>
    </row>
    <row r="66">
      <c r="A66" s="35" t="s">
        <v>62</v>
      </c>
      <c r="B66" s="43"/>
      <c r="C66" s="44"/>
      <c r="D66" s="44"/>
      <c r="E66" s="47" t="s">
        <v>71</v>
      </c>
      <c r="F66" s="44"/>
      <c r="G66" s="44"/>
      <c r="H66" s="44"/>
      <c r="I66" s="44"/>
      <c r="J66" s="45"/>
    </row>
    <row r="67">
      <c r="A67" s="35" t="s">
        <v>53</v>
      </c>
      <c r="B67" s="35">
        <v>15</v>
      </c>
      <c r="C67" s="36" t="s">
        <v>777</v>
      </c>
      <c r="D67" s="35" t="s">
        <v>71</v>
      </c>
      <c r="E67" s="37" t="s">
        <v>778</v>
      </c>
      <c r="F67" s="38" t="s">
        <v>147</v>
      </c>
      <c r="G67" s="39">
        <v>320</v>
      </c>
      <c r="H67" s="40">
        <v>0</v>
      </c>
      <c r="I67" s="41">
        <f>ROUND(G67*H67,P4)</f>
        <v>0</v>
      </c>
      <c r="J67" s="35"/>
      <c r="O67" s="42">
        <f>I67*0.21</f>
        <v>0</v>
      </c>
      <c r="P67">
        <v>3</v>
      </c>
    </row>
    <row r="68">
      <c r="A68" s="35" t="s">
        <v>58</v>
      </c>
      <c r="B68" s="43"/>
      <c r="C68" s="44"/>
      <c r="D68" s="44"/>
      <c r="E68" s="47" t="s">
        <v>71</v>
      </c>
      <c r="F68" s="44"/>
      <c r="G68" s="44"/>
      <c r="H68" s="44"/>
      <c r="I68" s="44"/>
      <c r="J68" s="45"/>
    </row>
    <row r="69">
      <c r="A69" s="35" t="s">
        <v>60</v>
      </c>
      <c r="B69" s="43"/>
      <c r="C69" s="44"/>
      <c r="D69" s="44"/>
      <c r="E69" s="46" t="s">
        <v>779</v>
      </c>
      <c r="F69" s="44"/>
      <c r="G69" s="44"/>
      <c r="H69" s="44"/>
      <c r="I69" s="44"/>
      <c r="J69" s="45"/>
    </row>
    <row r="70">
      <c r="A70" s="35" t="s">
        <v>62</v>
      </c>
      <c r="B70" s="43"/>
      <c r="C70" s="44"/>
      <c r="D70" s="44"/>
      <c r="E70" s="47" t="s">
        <v>71</v>
      </c>
      <c r="F70" s="44"/>
      <c r="G70" s="44"/>
      <c r="H70" s="44"/>
      <c r="I70" s="44"/>
      <c r="J70" s="45"/>
    </row>
    <row r="71">
      <c r="A71" s="35" t="s">
        <v>53</v>
      </c>
      <c r="B71" s="35">
        <v>16</v>
      </c>
      <c r="C71" s="36" t="s">
        <v>780</v>
      </c>
      <c r="D71" s="35" t="s">
        <v>71</v>
      </c>
      <c r="E71" s="37" t="s">
        <v>781</v>
      </c>
      <c r="F71" s="38" t="s">
        <v>147</v>
      </c>
      <c r="G71" s="39">
        <v>190</v>
      </c>
      <c r="H71" s="40">
        <v>0</v>
      </c>
      <c r="I71" s="41">
        <f>ROUND(G71*H71,P4)</f>
        <v>0</v>
      </c>
      <c r="J71" s="35"/>
      <c r="O71" s="42">
        <f>I71*0.21</f>
        <v>0</v>
      </c>
      <c r="P71">
        <v>3</v>
      </c>
    </row>
    <row r="72">
      <c r="A72" s="35" t="s">
        <v>58</v>
      </c>
      <c r="B72" s="43"/>
      <c r="C72" s="44"/>
      <c r="D72" s="44"/>
      <c r="E72" s="47" t="s">
        <v>71</v>
      </c>
      <c r="F72" s="44"/>
      <c r="G72" s="44"/>
      <c r="H72" s="44"/>
      <c r="I72" s="44"/>
      <c r="J72" s="45"/>
    </row>
    <row r="73">
      <c r="A73" s="35" t="s">
        <v>60</v>
      </c>
      <c r="B73" s="43"/>
      <c r="C73" s="44"/>
      <c r="D73" s="44"/>
      <c r="E73" s="46" t="s">
        <v>782</v>
      </c>
      <c r="F73" s="44"/>
      <c r="G73" s="44"/>
      <c r="H73" s="44"/>
      <c r="I73" s="44"/>
      <c r="J73" s="45"/>
    </row>
    <row r="74">
      <c r="A74" s="35" t="s">
        <v>62</v>
      </c>
      <c r="B74" s="43"/>
      <c r="C74" s="44"/>
      <c r="D74" s="44"/>
      <c r="E74" s="47" t="s">
        <v>71</v>
      </c>
      <c r="F74" s="44"/>
      <c r="G74" s="44"/>
      <c r="H74" s="44"/>
      <c r="I74" s="44"/>
      <c r="J74" s="45"/>
    </row>
    <row r="75">
      <c r="A75" s="35" t="s">
        <v>53</v>
      </c>
      <c r="B75" s="35">
        <v>17</v>
      </c>
      <c r="C75" s="36" t="s">
        <v>783</v>
      </c>
      <c r="D75" s="35" t="s">
        <v>71</v>
      </c>
      <c r="E75" s="37" t="s">
        <v>784</v>
      </c>
      <c r="F75" s="38" t="s">
        <v>147</v>
      </c>
      <c r="G75" s="39">
        <v>350</v>
      </c>
      <c r="H75" s="40">
        <v>0</v>
      </c>
      <c r="I75" s="41">
        <f>ROUND(G75*H75,P4)</f>
        <v>0</v>
      </c>
      <c r="J75" s="35"/>
      <c r="O75" s="42">
        <f>I75*0.21</f>
        <v>0</v>
      </c>
      <c r="P75">
        <v>3</v>
      </c>
    </row>
    <row r="76">
      <c r="A76" s="35" t="s">
        <v>58</v>
      </c>
      <c r="B76" s="43"/>
      <c r="C76" s="44"/>
      <c r="D76" s="44"/>
      <c r="E76" s="47" t="s">
        <v>71</v>
      </c>
      <c r="F76" s="44"/>
      <c r="G76" s="44"/>
      <c r="H76" s="44"/>
      <c r="I76" s="44"/>
      <c r="J76" s="45"/>
    </row>
    <row r="77">
      <c r="A77" s="35" t="s">
        <v>60</v>
      </c>
      <c r="B77" s="43"/>
      <c r="C77" s="44"/>
      <c r="D77" s="44"/>
      <c r="E77" s="46" t="s">
        <v>785</v>
      </c>
      <c r="F77" s="44"/>
      <c r="G77" s="44"/>
      <c r="H77" s="44"/>
      <c r="I77" s="44"/>
      <c r="J77" s="45"/>
    </row>
    <row r="78">
      <c r="A78" s="35" t="s">
        <v>62</v>
      </c>
      <c r="B78" s="43"/>
      <c r="C78" s="44"/>
      <c r="D78" s="44"/>
      <c r="E78" s="47" t="s">
        <v>71</v>
      </c>
      <c r="F78" s="44"/>
      <c r="G78" s="44"/>
      <c r="H78" s="44"/>
      <c r="I78" s="44"/>
      <c r="J78" s="45"/>
    </row>
    <row r="79">
      <c r="A79" s="35" t="s">
        <v>53</v>
      </c>
      <c r="B79" s="35">
        <v>18</v>
      </c>
      <c r="C79" s="36" t="s">
        <v>786</v>
      </c>
      <c r="D79" s="35" t="s">
        <v>71</v>
      </c>
      <c r="E79" s="37" t="s">
        <v>787</v>
      </c>
      <c r="F79" s="38" t="s">
        <v>147</v>
      </c>
      <c r="G79" s="39">
        <v>690</v>
      </c>
      <c r="H79" s="40">
        <v>0</v>
      </c>
      <c r="I79" s="41">
        <f>ROUND(G79*H79,P4)</f>
        <v>0</v>
      </c>
      <c r="J79" s="35"/>
      <c r="O79" s="42">
        <f>I79*0.21</f>
        <v>0</v>
      </c>
      <c r="P79">
        <v>3</v>
      </c>
    </row>
    <row r="80">
      <c r="A80" s="35" t="s">
        <v>58</v>
      </c>
      <c r="B80" s="43"/>
      <c r="C80" s="44"/>
      <c r="D80" s="44"/>
      <c r="E80" s="47" t="s">
        <v>71</v>
      </c>
      <c r="F80" s="44"/>
      <c r="G80" s="44"/>
      <c r="H80" s="44"/>
      <c r="I80" s="44"/>
      <c r="J80" s="45"/>
    </row>
    <row r="81">
      <c r="A81" s="35" t="s">
        <v>60</v>
      </c>
      <c r="B81" s="43"/>
      <c r="C81" s="44"/>
      <c r="D81" s="44"/>
      <c r="E81" s="46" t="s">
        <v>788</v>
      </c>
      <c r="F81" s="44"/>
      <c r="G81" s="44"/>
      <c r="H81" s="44"/>
      <c r="I81" s="44"/>
      <c r="J81" s="45"/>
    </row>
    <row r="82">
      <c r="A82" s="35" t="s">
        <v>62</v>
      </c>
      <c r="B82" s="43"/>
      <c r="C82" s="44"/>
      <c r="D82" s="44"/>
      <c r="E82" s="47" t="s">
        <v>71</v>
      </c>
      <c r="F82" s="44"/>
      <c r="G82" s="44"/>
      <c r="H82" s="44"/>
      <c r="I82" s="44"/>
      <c r="J82" s="45"/>
    </row>
    <row r="83">
      <c r="A83" s="35" t="s">
        <v>53</v>
      </c>
      <c r="B83" s="35">
        <v>19</v>
      </c>
      <c r="C83" s="36" t="s">
        <v>789</v>
      </c>
      <c r="D83" s="35" t="s">
        <v>71</v>
      </c>
      <c r="E83" s="37" t="s">
        <v>790</v>
      </c>
      <c r="F83" s="38" t="s">
        <v>103</v>
      </c>
      <c r="G83" s="39">
        <v>3</v>
      </c>
      <c r="H83" s="40">
        <v>0</v>
      </c>
      <c r="I83" s="41">
        <f>ROUND(G83*H83,P4)</f>
        <v>0</v>
      </c>
      <c r="J83" s="35"/>
      <c r="O83" s="42">
        <f>I83*0.21</f>
        <v>0</v>
      </c>
      <c r="P83">
        <v>3</v>
      </c>
    </row>
    <row r="84">
      <c r="A84" s="35" t="s">
        <v>58</v>
      </c>
      <c r="B84" s="43"/>
      <c r="C84" s="44"/>
      <c r="D84" s="44"/>
      <c r="E84" s="47" t="s">
        <v>71</v>
      </c>
      <c r="F84" s="44"/>
      <c r="G84" s="44"/>
      <c r="H84" s="44"/>
      <c r="I84" s="44"/>
      <c r="J84" s="45"/>
    </row>
    <row r="85">
      <c r="A85" s="35" t="s">
        <v>60</v>
      </c>
      <c r="B85" s="43"/>
      <c r="C85" s="44"/>
      <c r="D85" s="44"/>
      <c r="E85" s="46" t="s">
        <v>598</v>
      </c>
      <c r="F85" s="44"/>
      <c r="G85" s="44"/>
      <c r="H85" s="44"/>
      <c r="I85" s="44"/>
      <c r="J85" s="45"/>
    </row>
    <row r="86">
      <c r="A86" s="35" t="s">
        <v>62</v>
      </c>
      <c r="B86" s="43"/>
      <c r="C86" s="44"/>
      <c r="D86" s="44"/>
      <c r="E86" s="47" t="s">
        <v>71</v>
      </c>
      <c r="F86" s="44"/>
      <c r="G86" s="44"/>
      <c r="H86" s="44"/>
      <c r="I86" s="44"/>
      <c r="J86" s="45"/>
    </row>
    <row r="87">
      <c r="A87" s="35" t="s">
        <v>53</v>
      </c>
      <c r="B87" s="35">
        <v>20</v>
      </c>
      <c r="C87" s="36" t="s">
        <v>791</v>
      </c>
      <c r="D87" s="35" t="s">
        <v>71</v>
      </c>
      <c r="E87" s="37" t="s">
        <v>792</v>
      </c>
      <c r="F87" s="38" t="s">
        <v>103</v>
      </c>
      <c r="G87" s="39">
        <v>64</v>
      </c>
      <c r="H87" s="40">
        <v>0</v>
      </c>
      <c r="I87" s="41">
        <f>ROUND(G87*H87,P4)</f>
        <v>0</v>
      </c>
      <c r="J87" s="35"/>
      <c r="O87" s="42">
        <f>I87*0.21</f>
        <v>0</v>
      </c>
      <c r="P87">
        <v>3</v>
      </c>
    </row>
    <row r="88">
      <c r="A88" s="35" t="s">
        <v>58</v>
      </c>
      <c r="B88" s="43"/>
      <c r="C88" s="44"/>
      <c r="D88" s="44"/>
      <c r="E88" s="47" t="s">
        <v>71</v>
      </c>
      <c r="F88" s="44"/>
      <c r="G88" s="44"/>
      <c r="H88" s="44"/>
      <c r="I88" s="44"/>
      <c r="J88" s="45"/>
    </row>
    <row r="89">
      <c r="A89" s="35" t="s">
        <v>60</v>
      </c>
      <c r="B89" s="43"/>
      <c r="C89" s="44"/>
      <c r="D89" s="44"/>
      <c r="E89" s="46" t="s">
        <v>793</v>
      </c>
      <c r="F89" s="44"/>
      <c r="G89" s="44"/>
      <c r="H89" s="44"/>
      <c r="I89" s="44"/>
      <c r="J89" s="45"/>
    </row>
    <row r="90">
      <c r="A90" s="35" t="s">
        <v>62</v>
      </c>
      <c r="B90" s="43"/>
      <c r="C90" s="44"/>
      <c r="D90" s="44"/>
      <c r="E90" s="47" t="s">
        <v>71</v>
      </c>
      <c r="F90" s="44"/>
      <c r="G90" s="44"/>
      <c r="H90" s="44"/>
      <c r="I90" s="44"/>
      <c r="J90" s="45"/>
    </row>
    <row r="91">
      <c r="A91" s="35" t="s">
        <v>53</v>
      </c>
      <c r="B91" s="35">
        <v>21</v>
      </c>
      <c r="C91" s="36" t="s">
        <v>794</v>
      </c>
      <c r="D91" s="35" t="s">
        <v>71</v>
      </c>
      <c r="E91" s="37" t="s">
        <v>795</v>
      </c>
      <c r="F91" s="38" t="s">
        <v>103</v>
      </c>
      <c r="G91" s="39">
        <v>58</v>
      </c>
      <c r="H91" s="40">
        <v>0</v>
      </c>
      <c r="I91" s="41">
        <f>ROUND(G91*H91,P4)</f>
        <v>0</v>
      </c>
      <c r="J91" s="35"/>
      <c r="O91" s="42">
        <f>I91*0.21</f>
        <v>0</v>
      </c>
      <c r="P91">
        <v>3</v>
      </c>
    </row>
    <row r="92">
      <c r="A92" s="35" t="s">
        <v>58</v>
      </c>
      <c r="B92" s="43"/>
      <c r="C92" s="44"/>
      <c r="D92" s="44"/>
      <c r="E92" s="47" t="s">
        <v>71</v>
      </c>
      <c r="F92" s="44"/>
      <c r="G92" s="44"/>
      <c r="H92" s="44"/>
      <c r="I92" s="44"/>
      <c r="J92" s="45"/>
    </row>
    <row r="93">
      <c r="A93" s="35" t="s">
        <v>60</v>
      </c>
      <c r="B93" s="43"/>
      <c r="C93" s="44"/>
      <c r="D93" s="44"/>
      <c r="E93" s="46" t="s">
        <v>796</v>
      </c>
      <c r="F93" s="44"/>
      <c r="G93" s="44"/>
      <c r="H93" s="44"/>
      <c r="I93" s="44"/>
      <c r="J93" s="45"/>
    </row>
    <row r="94">
      <c r="A94" s="35" t="s">
        <v>62</v>
      </c>
      <c r="B94" s="43"/>
      <c r="C94" s="44"/>
      <c r="D94" s="44"/>
      <c r="E94" s="47" t="s">
        <v>71</v>
      </c>
      <c r="F94" s="44"/>
      <c r="G94" s="44"/>
      <c r="H94" s="44"/>
      <c r="I94" s="44"/>
      <c r="J94" s="45"/>
    </row>
    <row r="95">
      <c r="A95" s="35" t="s">
        <v>53</v>
      </c>
      <c r="B95" s="35">
        <v>22</v>
      </c>
      <c r="C95" s="36" t="s">
        <v>797</v>
      </c>
      <c r="D95" s="35" t="s">
        <v>71</v>
      </c>
      <c r="E95" s="37" t="s">
        <v>798</v>
      </c>
      <c r="F95" s="38" t="s">
        <v>103</v>
      </c>
      <c r="G95" s="39">
        <v>17</v>
      </c>
      <c r="H95" s="40">
        <v>0</v>
      </c>
      <c r="I95" s="41">
        <f>ROUND(G95*H95,P4)</f>
        <v>0</v>
      </c>
      <c r="J95" s="35"/>
      <c r="O95" s="42">
        <f>I95*0.21</f>
        <v>0</v>
      </c>
      <c r="P95">
        <v>3</v>
      </c>
    </row>
    <row r="96">
      <c r="A96" s="35" t="s">
        <v>58</v>
      </c>
      <c r="B96" s="43"/>
      <c r="C96" s="44"/>
      <c r="D96" s="44"/>
      <c r="E96" s="47" t="s">
        <v>71</v>
      </c>
      <c r="F96" s="44"/>
      <c r="G96" s="44"/>
      <c r="H96" s="44"/>
      <c r="I96" s="44"/>
      <c r="J96" s="45"/>
    </row>
    <row r="97">
      <c r="A97" s="35" t="s">
        <v>60</v>
      </c>
      <c r="B97" s="43"/>
      <c r="C97" s="44"/>
      <c r="D97" s="44"/>
      <c r="E97" s="46" t="s">
        <v>799</v>
      </c>
      <c r="F97" s="44"/>
      <c r="G97" s="44"/>
      <c r="H97" s="44"/>
      <c r="I97" s="44"/>
      <c r="J97" s="45"/>
    </row>
    <row r="98">
      <c r="A98" s="35" t="s">
        <v>62</v>
      </c>
      <c r="B98" s="43"/>
      <c r="C98" s="44"/>
      <c r="D98" s="44"/>
      <c r="E98" s="47" t="s">
        <v>71</v>
      </c>
      <c r="F98" s="44"/>
      <c r="G98" s="44"/>
      <c r="H98" s="44"/>
      <c r="I98" s="44"/>
      <c r="J98" s="45"/>
    </row>
    <row r="99">
      <c r="A99" s="35" t="s">
        <v>53</v>
      </c>
      <c r="B99" s="35">
        <v>23</v>
      </c>
      <c r="C99" s="36" t="s">
        <v>800</v>
      </c>
      <c r="D99" s="35" t="s">
        <v>71</v>
      </c>
      <c r="E99" s="37" t="s">
        <v>801</v>
      </c>
      <c r="F99" s="38" t="s">
        <v>103</v>
      </c>
      <c r="G99" s="39">
        <v>11</v>
      </c>
      <c r="H99" s="40">
        <v>0</v>
      </c>
      <c r="I99" s="41">
        <f>ROUND(G99*H99,P4)</f>
        <v>0</v>
      </c>
      <c r="J99" s="35"/>
      <c r="O99" s="42">
        <f>I99*0.21</f>
        <v>0</v>
      </c>
      <c r="P99">
        <v>3</v>
      </c>
    </row>
    <row r="100">
      <c r="A100" s="35" t="s">
        <v>58</v>
      </c>
      <c r="B100" s="43"/>
      <c r="C100" s="44"/>
      <c r="D100" s="44"/>
      <c r="E100" s="47" t="s">
        <v>71</v>
      </c>
      <c r="F100" s="44"/>
      <c r="G100" s="44"/>
      <c r="H100" s="44"/>
      <c r="I100" s="44"/>
      <c r="J100" s="45"/>
    </row>
    <row r="101">
      <c r="A101" s="35" t="s">
        <v>60</v>
      </c>
      <c r="B101" s="43"/>
      <c r="C101" s="44"/>
      <c r="D101" s="44"/>
      <c r="E101" s="46" t="s">
        <v>802</v>
      </c>
      <c r="F101" s="44"/>
      <c r="G101" s="44"/>
      <c r="H101" s="44"/>
      <c r="I101" s="44"/>
      <c r="J101" s="45"/>
    </row>
    <row r="102">
      <c r="A102" s="35" t="s">
        <v>62</v>
      </c>
      <c r="B102" s="43"/>
      <c r="C102" s="44"/>
      <c r="D102" s="44"/>
      <c r="E102" s="47" t="s">
        <v>71</v>
      </c>
      <c r="F102" s="44"/>
      <c r="G102" s="44"/>
      <c r="H102" s="44"/>
      <c r="I102" s="44"/>
      <c r="J102" s="45"/>
    </row>
    <row r="103">
      <c r="A103" s="35" t="s">
        <v>53</v>
      </c>
      <c r="B103" s="35">
        <v>24</v>
      </c>
      <c r="C103" s="36" t="s">
        <v>803</v>
      </c>
      <c r="D103" s="35" t="s">
        <v>71</v>
      </c>
      <c r="E103" s="37" t="s">
        <v>804</v>
      </c>
      <c r="F103" s="38" t="s">
        <v>103</v>
      </c>
      <c r="G103" s="39">
        <v>16</v>
      </c>
      <c r="H103" s="40">
        <v>0</v>
      </c>
      <c r="I103" s="41">
        <f>ROUND(G103*H103,P4)</f>
        <v>0</v>
      </c>
      <c r="J103" s="35"/>
      <c r="O103" s="42">
        <f>I103*0.21</f>
        <v>0</v>
      </c>
      <c r="P103">
        <v>3</v>
      </c>
    </row>
    <row r="104">
      <c r="A104" s="35" t="s">
        <v>58</v>
      </c>
      <c r="B104" s="43"/>
      <c r="C104" s="44"/>
      <c r="D104" s="44"/>
      <c r="E104" s="47" t="s">
        <v>71</v>
      </c>
      <c r="F104" s="44"/>
      <c r="G104" s="44"/>
      <c r="H104" s="44"/>
      <c r="I104" s="44"/>
      <c r="J104" s="45"/>
    </row>
    <row r="105">
      <c r="A105" s="35" t="s">
        <v>60</v>
      </c>
      <c r="B105" s="43"/>
      <c r="C105" s="44"/>
      <c r="D105" s="44"/>
      <c r="E105" s="46" t="s">
        <v>805</v>
      </c>
      <c r="F105" s="44"/>
      <c r="G105" s="44"/>
      <c r="H105" s="44"/>
      <c r="I105" s="44"/>
      <c r="J105" s="45"/>
    </row>
    <row r="106">
      <c r="A106" s="35" t="s">
        <v>62</v>
      </c>
      <c r="B106" s="43"/>
      <c r="C106" s="44"/>
      <c r="D106" s="44"/>
      <c r="E106" s="47" t="s">
        <v>71</v>
      </c>
      <c r="F106" s="44"/>
      <c r="G106" s="44"/>
      <c r="H106" s="44"/>
      <c r="I106" s="44"/>
      <c r="J106" s="45"/>
    </row>
    <row r="107">
      <c r="A107" s="35" t="s">
        <v>53</v>
      </c>
      <c r="B107" s="35">
        <v>25</v>
      </c>
      <c r="C107" s="36" t="s">
        <v>806</v>
      </c>
      <c r="D107" s="35" t="s">
        <v>71</v>
      </c>
      <c r="E107" s="37" t="s">
        <v>807</v>
      </c>
      <c r="F107" s="38" t="s">
        <v>103</v>
      </c>
      <c r="G107" s="39">
        <v>20</v>
      </c>
      <c r="H107" s="40">
        <v>0</v>
      </c>
      <c r="I107" s="41">
        <f>ROUND(G107*H107,P4)</f>
        <v>0</v>
      </c>
      <c r="J107" s="35"/>
      <c r="O107" s="42">
        <f>I107*0.21</f>
        <v>0</v>
      </c>
      <c r="P107">
        <v>3</v>
      </c>
    </row>
    <row r="108">
      <c r="A108" s="35" t="s">
        <v>58</v>
      </c>
      <c r="B108" s="43"/>
      <c r="C108" s="44"/>
      <c r="D108" s="44"/>
      <c r="E108" s="47" t="s">
        <v>71</v>
      </c>
      <c r="F108" s="44"/>
      <c r="G108" s="44"/>
      <c r="H108" s="44"/>
      <c r="I108" s="44"/>
      <c r="J108" s="45"/>
    </row>
    <row r="109">
      <c r="A109" s="35" t="s">
        <v>60</v>
      </c>
      <c r="B109" s="43"/>
      <c r="C109" s="44"/>
      <c r="D109" s="44"/>
      <c r="E109" s="46" t="s">
        <v>808</v>
      </c>
      <c r="F109" s="44"/>
      <c r="G109" s="44"/>
      <c r="H109" s="44"/>
      <c r="I109" s="44"/>
      <c r="J109" s="45"/>
    </row>
    <row r="110">
      <c r="A110" s="35" t="s">
        <v>62</v>
      </c>
      <c r="B110" s="43"/>
      <c r="C110" s="44"/>
      <c r="D110" s="44"/>
      <c r="E110" s="47" t="s">
        <v>71</v>
      </c>
      <c r="F110" s="44"/>
      <c r="G110" s="44"/>
      <c r="H110" s="44"/>
      <c r="I110" s="44"/>
      <c r="J110" s="45"/>
    </row>
    <row r="111">
      <c r="A111" s="35" t="s">
        <v>53</v>
      </c>
      <c r="B111" s="35">
        <v>26</v>
      </c>
      <c r="C111" s="36" t="s">
        <v>809</v>
      </c>
      <c r="D111" s="35" t="s">
        <v>71</v>
      </c>
      <c r="E111" s="37" t="s">
        <v>810</v>
      </c>
      <c r="F111" s="38" t="s">
        <v>103</v>
      </c>
      <c r="G111" s="39">
        <v>1</v>
      </c>
      <c r="H111" s="40">
        <v>0</v>
      </c>
      <c r="I111" s="41">
        <f>ROUND(G111*H111,P4)</f>
        <v>0</v>
      </c>
      <c r="J111" s="35"/>
      <c r="O111" s="42">
        <f>I111*0.21</f>
        <v>0</v>
      </c>
      <c r="P111">
        <v>3</v>
      </c>
    </row>
    <row r="112">
      <c r="A112" s="35" t="s">
        <v>58</v>
      </c>
      <c r="B112" s="43"/>
      <c r="C112" s="44"/>
      <c r="D112" s="44"/>
      <c r="E112" s="47" t="s">
        <v>71</v>
      </c>
      <c r="F112" s="44"/>
      <c r="G112" s="44"/>
      <c r="H112" s="44"/>
      <c r="I112" s="44"/>
      <c r="J112" s="45"/>
    </row>
    <row r="113">
      <c r="A113" s="35" t="s">
        <v>60</v>
      </c>
      <c r="B113" s="43"/>
      <c r="C113" s="44"/>
      <c r="D113" s="44"/>
      <c r="E113" s="46" t="s">
        <v>811</v>
      </c>
      <c r="F113" s="44"/>
      <c r="G113" s="44"/>
      <c r="H113" s="44"/>
      <c r="I113" s="44"/>
      <c r="J113" s="45"/>
    </row>
    <row r="114">
      <c r="A114" s="35" t="s">
        <v>62</v>
      </c>
      <c r="B114" s="43"/>
      <c r="C114" s="44"/>
      <c r="D114" s="44"/>
      <c r="E114" s="47" t="s">
        <v>71</v>
      </c>
      <c r="F114" s="44"/>
      <c r="G114" s="44"/>
      <c r="H114" s="44"/>
      <c r="I114" s="44"/>
      <c r="J114" s="45"/>
    </row>
    <row r="115">
      <c r="A115" s="35" t="s">
        <v>53</v>
      </c>
      <c r="B115" s="35">
        <v>27</v>
      </c>
      <c r="C115" s="36" t="s">
        <v>812</v>
      </c>
      <c r="D115" s="35" t="s">
        <v>71</v>
      </c>
      <c r="E115" s="37" t="s">
        <v>813</v>
      </c>
      <c r="F115" s="38" t="s">
        <v>103</v>
      </c>
      <c r="G115" s="39">
        <v>25</v>
      </c>
      <c r="H115" s="40">
        <v>0</v>
      </c>
      <c r="I115" s="41">
        <f>ROUND(G115*H115,P4)</f>
        <v>0</v>
      </c>
      <c r="J115" s="35"/>
      <c r="O115" s="42">
        <f>I115*0.21</f>
        <v>0</v>
      </c>
      <c r="P115">
        <v>3</v>
      </c>
    </row>
    <row r="116">
      <c r="A116" s="35" t="s">
        <v>58</v>
      </c>
      <c r="B116" s="43"/>
      <c r="C116" s="44"/>
      <c r="D116" s="44"/>
      <c r="E116" s="47" t="s">
        <v>71</v>
      </c>
      <c r="F116" s="44"/>
      <c r="G116" s="44"/>
      <c r="H116" s="44"/>
      <c r="I116" s="44"/>
      <c r="J116" s="45"/>
    </row>
    <row r="117">
      <c r="A117" s="35" t="s">
        <v>60</v>
      </c>
      <c r="B117" s="43"/>
      <c r="C117" s="44"/>
      <c r="D117" s="44"/>
      <c r="E117" s="46" t="s">
        <v>814</v>
      </c>
      <c r="F117" s="44"/>
      <c r="G117" s="44"/>
      <c r="H117" s="44"/>
      <c r="I117" s="44"/>
      <c r="J117" s="45"/>
    </row>
    <row r="118">
      <c r="A118" s="35" t="s">
        <v>62</v>
      </c>
      <c r="B118" s="43"/>
      <c r="C118" s="44"/>
      <c r="D118" s="44"/>
      <c r="E118" s="47" t="s">
        <v>71</v>
      </c>
      <c r="F118" s="44"/>
      <c r="G118" s="44"/>
      <c r="H118" s="44"/>
      <c r="I118" s="44"/>
      <c r="J118" s="45"/>
    </row>
    <row r="119">
      <c r="A119" s="35" t="s">
        <v>53</v>
      </c>
      <c r="B119" s="35">
        <v>28</v>
      </c>
      <c r="C119" s="36" t="s">
        <v>815</v>
      </c>
      <c r="D119" s="35" t="s">
        <v>71</v>
      </c>
      <c r="E119" s="37" t="s">
        <v>816</v>
      </c>
      <c r="F119" s="38" t="s">
        <v>103</v>
      </c>
      <c r="G119" s="39">
        <v>13</v>
      </c>
      <c r="H119" s="40">
        <v>0</v>
      </c>
      <c r="I119" s="41">
        <f>ROUND(G119*H119,P4)</f>
        <v>0</v>
      </c>
      <c r="J119" s="35"/>
      <c r="O119" s="42">
        <f>I119*0.21</f>
        <v>0</v>
      </c>
      <c r="P119">
        <v>3</v>
      </c>
    </row>
    <row r="120">
      <c r="A120" s="35" t="s">
        <v>58</v>
      </c>
      <c r="B120" s="43"/>
      <c r="C120" s="44"/>
      <c r="D120" s="44"/>
      <c r="E120" s="47" t="s">
        <v>71</v>
      </c>
      <c r="F120" s="44"/>
      <c r="G120" s="44"/>
      <c r="H120" s="44"/>
      <c r="I120" s="44"/>
      <c r="J120" s="45"/>
    </row>
    <row r="121">
      <c r="A121" s="35" t="s">
        <v>60</v>
      </c>
      <c r="B121" s="43"/>
      <c r="C121" s="44"/>
      <c r="D121" s="44"/>
      <c r="E121" s="46" t="s">
        <v>817</v>
      </c>
      <c r="F121" s="44"/>
      <c r="G121" s="44"/>
      <c r="H121" s="44"/>
      <c r="I121" s="44"/>
      <c r="J121" s="45"/>
    </row>
    <row r="122">
      <c r="A122" s="35" t="s">
        <v>62</v>
      </c>
      <c r="B122" s="43"/>
      <c r="C122" s="44"/>
      <c r="D122" s="44"/>
      <c r="E122" s="47" t="s">
        <v>71</v>
      </c>
      <c r="F122" s="44"/>
      <c r="G122" s="44"/>
      <c r="H122" s="44"/>
      <c r="I122" s="44"/>
      <c r="J122" s="45"/>
    </row>
    <row r="123">
      <c r="A123" s="35" t="s">
        <v>53</v>
      </c>
      <c r="B123" s="35">
        <v>29</v>
      </c>
      <c r="C123" s="36" t="s">
        <v>818</v>
      </c>
      <c r="D123" s="35" t="s">
        <v>71</v>
      </c>
      <c r="E123" s="37" t="s">
        <v>819</v>
      </c>
      <c r="F123" s="38" t="s">
        <v>103</v>
      </c>
      <c r="G123" s="39">
        <v>4</v>
      </c>
      <c r="H123" s="40">
        <v>0</v>
      </c>
      <c r="I123" s="41">
        <f>ROUND(G123*H123,P4)</f>
        <v>0</v>
      </c>
      <c r="J123" s="35"/>
      <c r="O123" s="42">
        <f>I123*0.21</f>
        <v>0</v>
      </c>
      <c r="P123">
        <v>3</v>
      </c>
    </row>
    <row r="124">
      <c r="A124" s="35" t="s">
        <v>58</v>
      </c>
      <c r="B124" s="43"/>
      <c r="C124" s="44"/>
      <c r="D124" s="44"/>
      <c r="E124" s="47" t="s">
        <v>71</v>
      </c>
      <c r="F124" s="44"/>
      <c r="G124" s="44"/>
      <c r="H124" s="44"/>
      <c r="I124" s="44"/>
      <c r="J124" s="45"/>
    </row>
    <row r="125">
      <c r="A125" s="35" t="s">
        <v>60</v>
      </c>
      <c r="B125" s="43"/>
      <c r="C125" s="44"/>
      <c r="D125" s="44"/>
      <c r="E125" s="46" t="s">
        <v>616</v>
      </c>
      <c r="F125" s="44"/>
      <c r="G125" s="44"/>
      <c r="H125" s="44"/>
      <c r="I125" s="44"/>
      <c r="J125" s="45"/>
    </row>
    <row r="126">
      <c r="A126" s="35" t="s">
        <v>62</v>
      </c>
      <c r="B126" s="43"/>
      <c r="C126" s="44"/>
      <c r="D126" s="44"/>
      <c r="E126" s="47" t="s">
        <v>71</v>
      </c>
      <c r="F126" s="44"/>
      <c r="G126" s="44"/>
      <c r="H126" s="44"/>
      <c r="I126" s="44"/>
      <c r="J126" s="45"/>
    </row>
    <row r="127">
      <c r="A127" s="35" t="s">
        <v>53</v>
      </c>
      <c r="B127" s="35">
        <v>30</v>
      </c>
      <c r="C127" s="36" t="s">
        <v>820</v>
      </c>
      <c r="D127" s="35" t="s">
        <v>71</v>
      </c>
      <c r="E127" s="37" t="s">
        <v>821</v>
      </c>
      <c r="F127" s="38" t="s">
        <v>103</v>
      </c>
      <c r="G127" s="39">
        <v>20</v>
      </c>
      <c r="H127" s="40">
        <v>0</v>
      </c>
      <c r="I127" s="41">
        <f>ROUND(G127*H127,P4)</f>
        <v>0</v>
      </c>
      <c r="J127" s="35"/>
      <c r="O127" s="42">
        <f>I127*0.21</f>
        <v>0</v>
      </c>
      <c r="P127">
        <v>3</v>
      </c>
    </row>
    <row r="128">
      <c r="A128" s="35" t="s">
        <v>58</v>
      </c>
      <c r="B128" s="43"/>
      <c r="C128" s="44"/>
      <c r="D128" s="44"/>
      <c r="E128" s="47" t="s">
        <v>71</v>
      </c>
      <c r="F128" s="44"/>
      <c r="G128" s="44"/>
      <c r="H128" s="44"/>
      <c r="I128" s="44"/>
      <c r="J128" s="45"/>
    </row>
    <row r="129">
      <c r="A129" s="35" t="s">
        <v>60</v>
      </c>
      <c r="B129" s="43"/>
      <c r="C129" s="44"/>
      <c r="D129" s="44"/>
      <c r="E129" s="46" t="s">
        <v>808</v>
      </c>
      <c r="F129" s="44"/>
      <c r="G129" s="44"/>
      <c r="H129" s="44"/>
      <c r="I129" s="44"/>
      <c r="J129" s="45"/>
    </row>
    <row r="130">
      <c r="A130" s="35" t="s">
        <v>62</v>
      </c>
      <c r="B130" s="43"/>
      <c r="C130" s="44"/>
      <c r="D130" s="44"/>
      <c r="E130" s="47" t="s">
        <v>71</v>
      </c>
      <c r="F130" s="44"/>
      <c r="G130" s="44"/>
      <c r="H130" s="44"/>
      <c r="I130" s="44"/>
      <c r="J130" s="45"/>
    </row>
    <row r="131">
      <c r="A131" s="35" t="s">
        <v>53</v>
      </c>
      <c r="B131" s="35">
        <v>31</v>
      </c>
      <c r="C131" s="36" t="s">
        <v>822</v>
      </c>
      <c r="D131" s="35" t="s">
        <v>71</v>
      </c>
      <c r="E131" s="37" t="s">
        <v>823</v>
      </c>
      <c r="F131" s="38" t="s">
        <v>103</v>
      </c>
      <c r="G131" s="39">
        <v>3</v>
      </c>
      <c r="H131" s="40">
        <v>0</v>
      </c>
      <c r="I131" s="41">
        <f>ROUND(G131*H131,P4)</f>
        <v>0</v>
      </c>
      <c r="J131" s="35"/>
      <c r="O131" s="42">
        <f>I131*0.21</f>
        <v>0</v>
      </c>
      <c r="P131">
        <v>3</v>
      </c>
    </row>
    <row r="132">
      <c r="A132" s="35" t="s">
        <v>58</v>
      </c>
      <c r="B132" s="43"/>
      <c r="C132" s="44"/>
      <c r="D132" s="44"/>
      <c r="E132" s="47" t="s">
        <v>71</v>
      </c>
      <c r="F132" s="44"/>
      <c r="G132" s="44"/>
      <c r="H132" s="44"/>
      <c r="I132" s="44"/>
      <c r="J132" s="45"/>
    </row>
    <row r="133">
      <c r="A133" s="35" t="s">
        <v>60</v>
      </c>
      <c r="B133" s="43"/>
      <c r="C133" s="44"/>
      <c r="D133" s="44"/>
      <c r="E133" s="46" t="s">
        <v>598</v>
      </c>
      <c r="F133" s="44"/>
      <c r="G133" s="44"/>
      <c r="H133" s="44"/>
      <c r="I133" s="44"/>
      <c r="J133" s="45"/>
    </row>
    <row r="134">
      <c r="A134" s="35" t="s">
        <v>62</v>
      </c>
      <c r="B134" s="43"/>
      <c r="C134" s="44"/>
      <c r="D134" s="44"/>
      <c r="E134" s="47" t="s">
        <v>71</v>
      </c>
      <c r="F134" s="44"/>
      <c r="G134" s="44"/>
      <c r="H134" s="44"/>
      <c r="I134" s="44"/>
      <c r="J134" s="45"/>
    </row>
    <row r="135">
      <c r="A135" s="35" t="s">
        <v>53</v>
      </c>
      <c r="B135" s="35">
        <v>32</v>
      </c>
      <c r="C135" s="36" t="s">
        <v>824</v>
      </c>
      <c r="D135" s="35" t="s">
        <v>71</v>
      </c>
      <c r="E135" s="37" t="s">
        <v>825</v>
      </c>
      <c r="F135" s="38" t="s">
        <v>103</v>
      </c>
      <c r="G135" s="39">
        <v>3</v>
      </c>
      <c r="H135" s="40">
        <v>0</v>
      </c>
      <c r="I135" s="41">
        <f>ROUND(G135*H135,P4)</f>
        <v>0</v>
      </c>
      <c r="J135" s="35"/>
      <c r="O135" s="42">
        <f>I135*0.21</f>
        <v>0</v>
      </c>
      <c r="P135">
        <v>3</v>
      </c>
    </row>
    <row r="136">
      <c r="A136" s="35" t="s">
        <v>58</v>
      </c>
      <c r="B136" s="43"/>
      <c r="C136" s="44"/>
      <c r="D136" s="44"/>
      <c r="E136" s="47" t="s">
        <v>71</v>
      </c>
      <c r="F136" s="44"/>
      <c r="G136" s="44"/>
      <c r="H136" s="44"/>
      <c r="I136" s="44"/>
      <c r="J136" s="45"/>
    </row>
    <row r="137">
      <c r="A137" s="35" t="s">
        <v>60</v>
      </c>
      <c r="B137" s="43"/>
      <c r="C137" s="44"/>
      <c r="D137" s="44"/>
      <c r="E137" s="46" t="s">
        <v>598</v>
      </c>
      <c r="F137" s="44"/>
      <c r="G137" s="44"/>
      <c r="H137" s="44"/>
      <c r="I137" s="44"/>
      <c r="J137" s="45"/>
    </row>
    <row r="138">
      <c r="A138" s="35" t="s">
        <v>62</v>
      </c>
      <c r="B138" s="43"/>
      <c r="C138" s="44"/>
      <c r="D138" s="44"/>
      <c r="E138" s="47" t="s">
        <v>71</v>
      </c>
      <c r="F138" s="44"/>
      <c r="G138" s="44"/>
      <c r="H138" s="44"/>
      <c r="I138" s="44"/>
      <c r="J138" s="45"/>
    </row>
    <row r="139">
      <c r="A139" s="35" t="s">
        <v>53</v>
      </c>
      <c r="B139" s="35">
        <v>33</v>
      </c>
      <c r="C139" s="36" t="s">
        <v>826</v>
      </c>
      <c r="D139" s="35" t="s">
        <v>71</v>
      </c>
      <c r="E139" s="37" t="s">
        <v>827</v>
      </c>
      <c r="F139" s="38" t="s">
        <v>103</v>
      </c>
      <c r="G139" s="39">
        <v>6</v>
      </c>
      <c r="H139" s="40">
        <v>0</v>
      </c>
      <c r="I139" s="41">
        <f>ROUND(G139*H139,P4)</f>
        <v>0</v>
      </c>
      <c r="J139" s="35"/>
      <c r="O139" s="42">
        <f>I139*0.21</f>
        <v>0</v>
      </c>
      <c r="P139">
        <v>3</v>
      </c>
    </row>
    <row r="140">
      <c r="A140" s="35" t="s">
        <v>58</v>
      </c>
      <c r="B140" s="43"/>
      <c r="C140" s="44"/>
      <c r="D140" s="44"/>
      <c r="E140" s="47" t="s">
        <v>71</v>
      </c>
      <c r="F140" s="44"/>
      <c r="G140" s="44"/>
      <c r="H140" s="44"/>
      <c r="I140" s="44"/>
      <c r="J140" s="45"/>
    </row>
    <row r="141">
      <c r="A141" s="35" t="s">
        <v>60</v>
      </c>
      <c r="B141" s="43"/>
      <c r="C141" s="44"/>
      <c r="D141" s="44"/>
      <c r="E141" s="46" t="s">
        <v>646</v>
      </c>
      <c r="F141" s="44"/>
      <c r="G141" s="44"/>
      <c r="H141" s="44"/>
      <c r="I141" s="44"/>
      <c r="J141" s="45"/>
    </row>
    <row r="142">
      <c r="A142" s="35" t="s">
        <v>62</v>
      </c>
      <c r="B142" s="43"/>
      <c r="C142" s="44"/>
      <c r="D142" s="44"/>
      <c r="E142" s="47" t="s">
        <v>71</v>
      </c>
      <c r="F142" s="44"/>
      <c r="G142" s="44"/>
      <c r="H142" s="44"/>
      <c r="I142" s="44"/>
      <c r="J142" s="45"/>
    </row>
    <row r="143">
      <c r="A143" s="35" t="s">
        <v>53</v>
      </c>
      <c r="B143" s="35">
        <v>34</v>
      </c>
      <c r="C143" s="36" t="s">
        <v>828</v>
      </c>
      <c r="D143" s="35" t="s">
        <v>71</v>
      </c>
      <c r="E143" s="37" t="s">
        <v>829</v>
      </c>
      <c r="F143" s="38" t="s">
        <v>103</v>
      </c>
      <c r="G143" s="39">
        <v>14</v>
      </c>
      <c r="H143" s="40">
        <v>0</v>
      </c>
      <c r="I143" s="41">
        <f>ROUND(G143*H143,P4)</f>
        <v>0</v>
      </c>
      <c r="J143" s="35"/>
      <c r="O143" s="42">
        <f>I143*0.21</f>
        <v>0</v>
      </c>
      <c r="P143">
        <v>3</v>
      </c>
    </row>
    <row r="144">
      <c r="A144" s="35" t="s">
        <v>58</v>
      </c>
      <c r="B144" s="43"/>
      <c r="C144" s="44"/>
      <c r="D144" s="44"/>
      <c r="E144" s="47" t="s">
        <v>71</v>
      </c>
      <c r="F144" s="44"/>
      <c r="G144" s="44"/>
      <c r="H144" s="44"/>
      <c r="I144" s="44"/>
      <c r="J144" s="45"/>
    </row>
    <row r="145">
      <c r="A145" s="35" t="s">
        <v>60</v>
      </c>
      <c r="B145" s="43"/>
      <c r="C145" s="44"/>
      <c r="D145" s="44"/>
      <c r="E145" s="46" t="s">
        <v>830</v>
      </c>
      <c r="F145" s="44"/>
      <c r="G145" s="44"/>
      <c r="H145" s="44"/>
      <c r="I145" s="44"/>
      <c r="J145" s="45"/>
    </row>
    <row r="146">
      <c r="A146" s="35" t="s">
        <v>62</v>
      </c>
      <c r="B146" s="43"/>
      <c r="C146" s="44"/>
      <c r="D146" s="44"/>
      <c r="E146" s="47" t="s">
        <v>71</v>
      </c>
      <c r="F146" s="44"/>
      <c r="G146" s="44"/>
      <c r="H146" s="44"/>
      <c r="I146" s="44"/>
      <c r="J146" s="45"/>
    </row>
    <row r="147">
      <c r="A147" s="35" t="s">
        <v>53</v>
      </c>
      <c r="B147" s="35">
        <v>35</v>
      </c>
      <c r="C147" s="36" t="s">
        <v>831</v>
      </c>
      <c r="D147" s="35" t="s">
        <v>71</v>
      </c>
      <c r="E147" s="37" t="s">
        <v>832</v>
      </c>
      <c r="F147" s="38" t="s">
        <v>103</v>
      </c>
      <c r="G147" s="39">
        <v>14</v>
      </c>
      <c r="H147" s="40">
        <v>0</v>
      </c>
      <c r="I147" s="41">
        <f>ROUND(G147*H147,P4)</f>
        <v>0</v>
      </c>
      <c r="J147" s="35"/>
      <c r="O147" s="42">
        <f>I147*0.21</f>
        <v>0</v>
      </c>
      <c r="P147">
        <v>3</v>
      </c>
    </row>
    <row r="148">
      <c r="A148" s="35" t="s">
        <v>58</v>
      </c>
      <c r="B148" s="43"/>
      <c r="C148" s="44"/>
      <c r="D148" s="44"/>
      <c r="E148" s="47" t="s">
        <v>71</v>
      </c>
      <c r="F148" s="44"/>
      <c r="G148" s="44"/>
      <c r="H148" s="44"/>
      <c r="I148" s="44"/>
      <c r="J148" s="45"/>
    </row>
    <row r="149">
      <c r="A149" s="35" t="s">
        <v>60</v>
      </c>
      <c r="B149" s="43"/>
      <c r="C149" s="44"/>
      <c r="D149" s="44"/>
      <c r="E149" s="46" t="s">
        <v>830</v>
      </c>
      <c r="F149" s="44"/>
      <c r="G149" s="44"/>
      <c r="H149" s="44"/>
      <c r="I149" s="44"/>
      <c r="J149" s="45"/>
    </row>
    <row r="150">
      <c r="A150" s="35" t="s">
        <v>62</v>
      </c>
      <c r="B150" s="43"/>
      <c r="C150" s="44"/>
      <c r="D150" s="44"/>
      <c r="E150" s="47" t="s">
        <v>71</v>
      </c>
      <c r="F150" s="44"/>
      <c r="G150" s="44"/>
      <c r="H150" s="44"/>
      <c r="I150" s="44"/>
      <c r="J150" s="45"/>
    </row>
    <row r="151">
      <c r="A151" s="35" t="s">
        <v>53</v>
      </c>
      <c r="B151" s="35">
        <v>36</v>
      </c>
      <c r="C151" s="36" t="s">
        <v>833</v>
      </c>
      <c r="D151" s="35" t="s">
        <v>71</v>
      </c>
      <c r="E151" s="37" t="s">
        <v>834</v>
      </c>
      <c r="F151" s="38" t="s">
        <v>103</v>
      </c>
      <c r="G151" s="39">
        <v>2</v>
      </c>
      <c r="H151" s="40">
        <v>0</v>
      </c>
      <c r="I151" s="41">
        <f>ROUND(G151*H151,P4)</f>
        <v>0</v>
      </c>
      <c r="J151" s="35"/>
      <c r="O151" s="42">
        <f>I151*0.21</f>
        <v>0</v>
      </c>
      <c r="P151">
        <v>3</v>
      </c>
    </row>
    <row r="152">
      <c r="A152" s="35" t="s">
        <v>58</v>
      </c>
      <c r="B152" s="43"/>
      <c r="C152" s="44"/>
      <c r="D152" s="44"/>
      <c r="E152" s="47" t="s">
        <v>71</v>
      </c>
      <c r="F152" s="44"/>
      <c r="G152" s="44"/>
      <c r="H152" s="44"/>
      <c r="I152" s="44"/>
      <c r="J152" s="45"/>
    </row>
    <row r="153">
      <c r="A153" s="35" t="s">
        <v>60</v>
      </c>
      <c r="B153" s="43"/>
      <c r="C153" s="44"/>
      <c r="D153" s="44"/>
      <c r="E153" s="46" t="s">
        <v>619</v>
      </c>
      <c r="F153" s="44"/>
      <c r="G153" s="44"/>
      <c r="H153" s="44"/>
      <c r="I153" s="44"/>
      <c r="J153" s="45"/>
    </row>
    <row r="154">
      <c r="A154" s="35" t="s">
        <v>62</v>
      </c>
      <c r="B154" s="43"/>
      <c r="C154" s="44"/>
      <c r="D154" s="44"/>
      <c r="E154" s="47" t="s">
        <v>71</v>
      </c>
      <c r="F154" s="44"/>
      <c r="G154" s="44"/>
      <c r="H154" s="44"/>
      <c r="I154" s="44"/>
      <c r="J154" s="45"/>
    </row>
    <row r="155">
      <c r="A155" s="35" t="s">
        <v>53</v>
      </c>
      <c r="B155" s="35">
        <v>37</v>
      </c>
      <c r="C155" s="36" t="s">
        <v>835</v>
      </c>
      <c r="D155" s="35" t="s">
        <v>71</v>
      </c>
      <c r="E155" s="37" t="s">
        <v>836</v>
      </c>
      <c r="F155" s="38" t="s">
        <v>103</v>
      </c>
      <c r="G155" s="39">
        <v>2</v>
      </c>
      <c r="H155" s="40">
        <v>0</v>
      </c>
      <c r="I155" s="41">
        <f>ROUND(G155*H155,P4)</f>
        <v>0</v>
      </c>
      <c r="J155" s="35"/>
      <c r="O155" s="42">
        <f>I155*0.21</f>
        <v>0</v>
      </c>
      <c r="P155">
        <v>3</v>
      </c>
    </row>
    <row r="156">
      <c r="A156" s="35" t="s">
        <v>58</v>
      </c>
      <c r="B156" s="43"/>
      <c r="C156" s="44"/>
      <c r="D156" s="44"/>
      <c r="E156" s="47" t="s">
        <v>71</v>
      </c>
      <c r="F156" s="44"/>
      <c r="G156" s="44"/>
      <c r="H156" s="44"/>
      <c r="I156" s="44"/>
      <c r="J156" s="45"/>
    </row>
    <row r="157">
      <c r="A157" s="35" t="s">
        <v>60</v>
      </c>
      <c r="B157" s="43"/>
      <c r="C157" s="44"/>
      <c r="D157" s="44"/>
      <c r="E157" s="46" t="s">
        <v>619</v>
      </c>
      <c r="F157" s="44"/>
      <c r="G157" s="44"/>
      <c r="H157" s="44"/>
      <c r="I157" s="44"/>
      <c r="J157" s="45"/>
    </row>
    <row r="158">
      <c r="A158" s="35" t="s">
        <v>62</v>
      </c>
      <c r="B158" s="43"/>
      <c r="C158" s="44"/>
      <c r="D158" s="44"/>
      <c r="E158" s="47" t="s">
        <v>71</v>
      </c>
      <c r="F158" s="44"/>
      <c r="G158" s="44"/>
      <c r="H158" s="44"/>
      <c r="I158" s="44"/>
      <c r="J158" s="45"/>
    </row>
    <row r="159">
      <c r="A159" s="35" t="s">
        <v>53</v>
      </c>
      <c r="B159" s="35">
        <v>38</v>
      </c>
      <c r="C159" s="36" t="s">
        <v>837</v>
      </c>
      <c r="D159" s="35" t="s">
        <v>71</v>
      </c>
      <c r="E159" s="37" t="s">
        <v>838</v>
      </c>
      <c r="F159" s="38" t="s">
        <v>103</v>
      </c>
      <c r="G159" s="39">
        <v>16</v>
      </c>
      <c r="H159" s="40">
        <v>0</v>
      </c>
      <c r="I159" s="41">
        <f>ROUND(G159*H159,P4)</f>
        <v>0</v>
      </c>
      <c r="J159" s="35"/>
      <c r="O159" s="42">
        <f>I159*0.21</f>
        <v>0</v>
      </c>
      <c r="P159">
        <v>3</v>
      </c>
    </row>
    <row r="160">
      <c r="A160" s="35" t="s">
        <v>58</v>
      </c>
      <c r="B160" s="43"/>
      <c r="C160" s="44"/>
      <c r="D160" s="44"/>
      <c r="E160" s="47" t="s">
        <v>71</v>
      </c>
      <c r="F160" s="44"/>
      <c r="G160" s="44"/>
      <c r="H160" s="44"/>
      <c r="I160" s="44"/>
      <c r="J160" s="45"/>
    </row>
    <row r="161">
      <c r="A161" s="35" t="s">
        <v>60</v>
      </c>
      <c r="B161" s="43"/>
      <c r="C161" s="44"/>
      <c r="D161" s="44"/>
      <c r="E161" s="46" t="s">
        <v>805</v>
      </c>
      <c r="F161" s="44"/>
      <c r="G161" s="44"/>
      <c r="H161" s="44"/>
      <c r="I161" s="44"/>
      <c r="J161" s="45"/>
    </row>
    <row r="162">
      <c r="A162" s="35" t="s">
        <v>62</v>
      </c>
      <c r="B162" s="43"/>
      <c r="C162" s="44"/>
      <c r="D162" s="44"/>
      <c r="E162" s="47" t="s">
        <v>71</v>
      </c>
      <c r="F162" s="44"/>
      <c r="G162" s="44"/>
      <c r="H162" s="44"/>
      <c r="I162" s="44"/>
      <c r="J162" s="45"/>
    </row>
    <row r="163">
      <c r="A163" s="35" t="s">
        <v>53</v>
      </c>
      <c r="B163" s="35">
        <v>39</v>
      </c>
      <c r="C163" s="36" t="s">
        <v>839</v>
      </c>
      <c r="D163" s="35" t="s">
        <v>71</v>
      </c>
      <c r="E163" s="37" t="s">
        <v>840</v>
      </c>
      <c r="F163" s="38" t="s">
        <v>103</v>
      </c>
      <c r="G163" s="39">
        <v>5</v>
      </c>
      <c r="H163" s="40">
        <v>0</v>
      </c>
      <c r="I163" s="41">
        <f>ROUND(G163*H163,P4)</f>
        <v>0</v>
      </c>
      <c r="J163" s="35"/>
      <c r="O163" s="42">
        <f>I163*0.21</f>
        <v>0</v>
      </c>
      <c r="P163">
        <v>3</v>
      </c>
    </row>
    <row r="164">
      <c r="A164" s="35" t="s">
        <v>58</v>
      </c>
      <c r="B164" s="43"/>
      <c r="C164" s="44"/>
      <c r="D164" s="44"/>
      <c r="E164" s="47" t="s">
        <v>71</v>
      </c>
      <c r="F164" s="44"/>
      <c r="G164" s="44"/>
      <c r="H164" s="44"/>
      <c r="I164" s="44"/>
      <c r="J164" s="45"/>
    </row>
    <row r="165">
      <c r="A165" s="35" t="s">
        <v>60</v>
      </c>
      <c r="B165" s="43"/>
      <c r="C165" s="44"/>
      <c r="D165" s="44"/>
      <c r="E165" s="46" t="s">
        <v>841</v>
      </c>
      <c r="F165" s="44"/>
      <c r="G165" s="44"/>
      <c r="H165" s="44"/>
      <c r="I165" s="44"/>
      <c r="J165" s="45"/>
    </row>
    <row r="166">
      <c r="A166" s="35" t="s">
        <v>62</v>
      </c>
      <c r="B166" s="43"/>
      <c r="C166" s="44"/>
      <c r="D166" s="44"/>
      <c r="E166" s="47" t="s">
        <v>71</v>
      </c>
      <c r="F166" s="44"/>
      <c r="G166" s="44"/>
      <c r="H166" s="44"/>
      <c r="I166" s="44"/>
      <c r="J166" s="45"/>
    </row>
    <row r="167">
      <c r="A167" s="35" t="s">
        <v>53</v>
      </c>
      <c r="B167" s="35">
        <v>40</v>
      </c>
      <c r="C167" s="36" t="s">
        <v>842</v>
      </c>
      <c r="D167" s="35" t="s">
        <v>71</v>
      </c>
      <c r="E167" s="37" t="s">
        <v>843</v>
      </c>
      <c r="F167" s="38" t="s">
        <v>147</v>
      </c>
      <c r="G167" s="39">
        <v>120</v>
      </c>
      <c r="H167" s="40">
        <v>0</v>
      </c>
      <c r="I167" s="41">
        <f>ROUND(G167*H167,P4)</f>
        <v>0</v>
      </c>
      <c r="J167" s="35"/>
      <c r="O167" s="42">
        <f>I167*0.21</f>
        <v>0</v>
      </c>
      <c r="P167">
        <v>3</v>
      </c>
    </row>
    <row r="168">
      <c r="A168" s="35" t="s">
        <v>58</v>
      </c>
      <c r="B168" s="43"/>
      <c r="C168" s="44"/>
      <c r="D168" s="44"/>
      <c r="E168" s="47" t="s">
        <v>71</v>
      </c>
      <c r="F168" s="44"/>
      <c r="G168" s="44"/>
      <c r="H168" s="44"/>
      <c r="I168" s="44"/>
      <c r="J168" s="45"/>
    </row>
    <row r="169">
      <c r="A169" s="35" t="s">
        <v>60</v>
      </c>
      <c r="B169" s="43"/>
      <c r="C169" s="44"/>
      <c r="D169" s="44"/>
      <c r="E169" s="46" t="s">
        <v>844</v>
      </c>
      <c r="F169" s="44"/>
      <c r="G169" s="44"/>
      <c r="H169" s="44"/>
      <c r="I169" s="44"/>
      <c r="J169" s="45"/>
    </row>
    <row r="170">
      <c r="A170" s="35" t="s">
        <v>62</v>
      </c>
      <c r="B170" s="43"/>
      <c r="C170" s="44"/>
      <c r="D170" s="44"/>
      <c r="E170" s="47" t="s">
        <v>71</v>
      </c>
      <c r="F170" s="44"/>
      <c r="G170" s="44"/>
      <c r="H170" s="44"/>
      <c r="I170" s="44"/>
      <c r="J170" s="45"/>
    </row>
    <row r="171">
      <c r="A171" s="35" t="s">
        <v>53</v>
      </c>
      <c r="B171" s="35">
        <v>41</v>
      </c>
      <c r="C171" s="36" t="s">
        <v>845</v>
      </c>
      <c r="D171" s="35" t="s">
        <v>71</v>
      </c>
      <c r="E171" s="37" t="s">
        <v>846</v>
      </c>
      <c r="F171" s="38" t="s">
        <v>147</v>
      </c>
      <c r="G171" s="39">
        <v>540</v>
      </c>
      <c r="H171" s="40">
        <v>0</v>
      </c>
      <c r="I171" s="41">
        <f>ROUND(G171*H171,P4)</f>
        <v>0</v>
      </c>
      <c r="J171" s="35"/>
      <c r="O171" s="42">
        <f>I171*0.21</f>
        <v>0</v>
      </c>
      <c r="P171">
        <v>3</v>
      </c>
    </row>
    <row r="172">
      <c r="A172" s="35" t="s">
        <v>58</v>
      </c>
      <c r="B172" s="43"/>
      <c r="C172" s="44"/>
      <c r="D172" s="44"/>
      <c r="E172" s="47" t="s">
        <v>71</v>
      </c>
      <c r="F172" s="44"/>
      <c r="G172" s="44"/>
      <c r="H172" s="44"/>
      <c r="I172" s="44"/>
      <c r="J172" s="45"/>
    </row>
    <row r="173">
      <c r="A173" s="35" t="s">
        <v>60</v>
      </c>
      <c r="B173" s="43"/>
      <c r="C173" s="44"/>
      <c r="D173" s="44"/>
      <c r="E173" s="46" t="s">
        <v>847</v>
      </c>
      <c r="F173" s="44"/>
      <c r="G173" s="44"/>
      <c r="H173" s="44"/>
      <c r="I173" s="44"/>
      <c r="J173" s="45"/>
    </row>
    <row r="174">
      <c r="A174" s="35" t="s">
        <v>62</v>
      </c>
      <c r="B174" s="43"/>
      <c r="C174" s="44"/>
      <c r="D174" s="44"/>
      <c r="E174" s="47" t="s">
        <v>71</v>
      </c>
      <c r="F174" s="44"/>
      <c r="G174" s="44"/>
      <c r="H174" s="44"/>
      <c r="I174" s="44"/>
      <c r="J174" s="45"/>
    </row>
    <row r="175">
      <c r="A175" s="35" t="s">
        <v>53</v>
      </c>
      <c r="B175" s="35">
        <v>42</v>
      </c>
      <c r="C175" s="36" t="s">
        <v>848</v>
      </c>
      <c r="D175" s="35" t="s">
        <v>71</v>
      </c>
      <c r="E175" s="37" t="s">
        <v>849</v>
      </c>
      <c r="F175" s="38" t="s">
        <v>103</v>
      </c>
      <c r="G175" s="39">
        <v>122</v>
      </c>
      <c r="H175" s="40">
        <v>0</v>
      </c>
      <c r="I175" s="41">
        <f>ROUND(G175*H175,P4)</f>
        <v>0</v>
      </c>
      <c r="J175" s="35"/>
      <c r="O175" s="42">
        <f>I175*0.21</f>
        <v>0</v>
      </c>
      <c r="P175">
        <v>3</v>
      </c>
    </row>
    <row r="176">
      <c r="A176" s="35" t="s">
        <v>58</v>
      </c>
      <c r="B176" s="43"/>
      <c r="C176" s="44"/>
      <c r="D176" s="44"/>
      <c r="E176" s="47" t="s">
        <v>71</v>
      </c>
      <c r="F176" s="44"/>
      <c r="G176" s="44"/>
      <c r="H176" s="44"/>
      <c r="I176" s="44"/>
      <c r="J176" s="45"/>
    </row>
    <row r="177">
      <c r="A177" s="35" t="s">
        <v>60</v>
      </c>
      <c r="B177" s="43"/>
      <c r="C177" s="44"/>
      <c r="D177" s="44"/>
      <c r="E177" s="46" t="s">
        <v>850</v>
      </c>
      <c r="F177" s="44"/>
      <c r="G177" s="44"/>
      <c r="H177" s="44"/>
      <c r="I177" s="44"/>
      <c r="J177" s="45"/>
    </row>
    <row r="178">
      <c r="A178" s="35" t="s">
        <v>62</v>
      </c>
      <c r="B178" s="43"/>
      <c r="C178" s="44"/>
      <c r="D178" s="44"/>
      <c r="E178" s="47" t="s">
        <v>71</v>
      </c>
      <c r="F178" s="44"/>
      <c r="G178" s="44"/>
      <c r="H178" s="44"/>
      <c r="I178" s="44"/>
      <c r="J178" s="45"/>
    </row>
    <row r="179">
      <c r="A179" s="35" t="s">
        <v>53</v>
      </c>
      <c r="B179" s="35">
        <v>43</v>
      </c>
      <c r="C179" s="36" t="s">
        <v>851</v>
      </c>
      <c r="D179" s="35" t="s">
        <v>71</v>
      </c>
      <c r="E179" s="37" t="s">
        <v>852</v>
      </c>
      <c r="F179" s="38" t="s">
        <v>147</v>
      </c>
      <c r="G179" s="39">
        <v>250</v>
      </c>
      <c r="H179" s="40">
        <v>0</v>
      </c>
      <c r="I179" s="41">
        <f>ROUND(G179*H179,P4)</f>
        <v>0</v>
      </c>
      <c r="J179" s="35"/>
      <c r="O179" s="42">
        <f>I179*0.21</f>
        <v>0</v>
      </c>
      <c r="P179">
        <v>3</v>
      </c>
    </row>
    <row r="180">
      <c r="A180" s="35" t="s">
        <v>58</v>
      </c>
      <c r="B180" s="43"/>
      <c r="C180" s="44"/>
      <c r="D180" s="44"/>
      <c r="E180" s="47" t="s">
        <v>71</v>
      </c>
      <c r="F180" s="44"/>
      <c r="G180" s="44"/>
      <c r="H180" s="44"/>
      <c r="I180" s="44"/>
      <c r="J180" s="45"/>
    </row>
    <row r="181">
      <c r="A181" s="35" t="s">
        <v>60</v>
      </c>
      <c r="B181" s="43"/>
      <c r="C181" s="44"/>
      <c r="D181" s="44"/>
      <c r="E181" s="46" t="s">
        <v>853</v>
      </c>
      <c r="F181" s="44"/>
      <c r="G181" s="44"/>
      <c r="H181" s="44"/>
      <c r="I181" s="44"/>
      <c r="J181" s="45"/>
    </row>
    <row r="182">
      <c r="A182" s="35" t="s">
        <v>62</v>
      </c>
      <c r="B182" s="43"/>
      <c r="C182" s="44"/>
      <c r="D182" s="44"/>
      <c r="E182" s="47" t="s">
        <v>71</v>
      </c>
      <c r="F182" s="44"/>
      <c r="G182" s="44"/>
      <c r="H182" s="44"/>
      <c r="I182" s="44"/>
      <c r="J182" s="45"/>
    </row>
    <row r="183">
      <c r="A183" s="35" t="s">
        <v>53</v>
      </c>
      <c r="B183" s="35">
        <v>44</v>
      </c>
      <c r="C183" s="36" t="s">
        <v>854</v>
      </c>
      <c r="D183" s="35" t="s">
        <v>71</v>
      </c>
      <c r="E183" s="37" t="s">
        <v>855</v>
      </c>
      <c r="F183" s="38" t="s">
        <v>147</v>
      </c>
      <c r="G183" s="39">
        <v>490</v>
      </c>
      <c r="H183" s="40">
        <v>0</v>
      </c>
      <c r="I183" s="41">
        <f>ROUND(G183*H183,P4)</f>
        <v>0</v>
      </c>
      <c r="J183" s="35"/>
      <c r="O183" s="42">
        <f>I183*0.21</f>
        <v>0</v>
      </c>
      <c r="P183">
        <v>3</v>
      </c>
    </row>
    <row r="184">
      <c r="A184" s="35" t="s">
        <v>58</v>
      </c>
      <c r="B184" s="43"/>
      <c r="C184" s="44"/>
      <c r="D184" s="44"/>
      <c r="E184" s="47" t="s">
        <v>71</v>
      </c>
      <c r="F184" s="44"/>
      <c r="G184" s="44"/>
      <c r="H184" s="44"/>
      <c r="I184" s="44"/>
      <c r="J184" s="45"/>
    </row>
    <row r="185">
      <c r="A185" s="35" t="s">
        <v>60</v>
      </c>
      <c r="B185" s="43"/>
      <c r="C185" s="44"/>
      <c r="D185" s="44"/>
      <c r="E185" s="46" t="s">
        <v>856</v>
      </c>
      <c r="F185" s="44"/>
      <c r="G185" s="44"/>
      <c r="H185" s="44"/>
      <c r="I185" s="44"/>
      <c r="J185" s="45"/>
    </row>
    <row r="186">
      <c r="A186" s="35" t="s">
        <v>62</v>
      </c>
      <c r="B186" s="43"/>
      <c r="C186" s="44"/>
      <c r="D186" s="44"/>
      <c r="E186" s="47" t="s">
        <v>71</v>
      </c>
      <c r="F186" s="44"/>
      <c r="G186" s="44"/>
      <c r="H186" s="44"/>
      <c r="I186" s="44"/>
      <c r="J186" s="45"/>
    </row>
    <row r="187">
      <c r="A187" s="35" t="s">
        <v>53</v>
      </c>
      <c r="B187" s="35">
        <v>45</v>
      </c>
      <c r="C187" s="36" t="s">
        <v>857</v>
      </c>
      <c r="D187" s="35" t="s">
        <v>71</v>
      </c>
      <c r="E187" s="37" t="s">
        <v>858</v>
      </c>
      <c r="F187" s="38" t="s">
        <v>147</v>
      </c>
      <c r="G187" s="39">
        <v>850</v>
      </c>
      <c r="H187" s="40">
        <v>0</v>
      </c>
      <c r="I187" s="41">
        <f>ROUND(G187*H187,P4)</f>
        <v>0</v>
      </c>
      <c r="J187" s="35"/>
      <c r="O187" s="42">
        <f>I187*0.21</f>
        <v>0</v>
      </c>
      <c r="P187">
        <v>3</v>
      </c>
    </row>
    <row r="188">
      <c r="A188" s="35" t="s">
        <v>58</v>
      </c>
      <c r="B188" s="43"/>
      <c r="C188" s="44"/>
      <c r="D188" s="44"/>
      <c r="E188" s="47" t="s">
        <v>71</v>
      </c>
      <c r="F188" s="44"/>
      <c r="G188" s="44"/>
      <c r="H188" s="44"/>
      <c r="I188" s="44"/>
      <c r="J188" s="45"/>
    </row>
    <row r="189">
      <c r="A189" s="35" t="s">
        <v>60</v>
      </c>
      <c r="B189" s="43"/>
      <c r="C189" s="44"/>
      <c r="D189" s="44"/>
      <c r="E189" s="46" t="s">
        <v>859</v>
      </c>
      <c r="F189" s="44"/>
      <c r="G189" s="44"/>
      <c r="H189" s="44"/>
      <c r="I189" s="44"/>
      <c r="J189" s="45"/>
    </row>
    <row r="190">
      <c r="A190" s="35" t="s">
        <v>62</v>
      </c>
      <c r="B190" s="43"/>
      <c r="C190" s="44"/>
      <c r="D190" s="44"/>
      <c r="E190" s="47" t="s">
        <v>71</v>
      </c>
      <c r="F190" s="44"/>
      <c r="G190" s="44"/>
      <c r="H190" s="44"/>
      <c r="I190" s="44"/>
      <c r="J190" s="45"/>
    </row>
    <row r="191">
      <c r="A191" s="35" t="s">
        <v>53</v>
      </c>
      <c r="B191" s="35">
        <v>46</v>
      </c>
      <c r="C191" s="36" t="s">
        <v>860</v>
      </c>
      <c r="D191" s="35" t="s">
        <v>71</v>
      </c>
      <c r="E191" s="37" t="s">
        <v>861</v>
      </c>
      <c r="F191" s="38" t="s">
        <v>862</v>
      </c>
      <c r="G191" s="39">
        <v>8</v>
      </c>
      <c r="H191" s="40">
        <v>0</v>
      </c>
      <c r="I191" s="41">
        <f>ROUND(G191*H191,P4)</f>
        <v>0</v>
      </c>
      <c r="J191" s="35"/>
      <c r="O191" s="42">
        <f>I191*0.21</f>
        <v>0</v>
      </c>
      <c r="P191">
        <v>3</v>
      </c>
    </row>
    <row r="192">
      <c r="A192" s="35" t="s">
        <v>58</v>
      </c>
      <c r="B192" s="43"/>
      <c r="C192" s="44"/>
      <c r="D192" s="44"/>
      <c r="E192" s="47" t="s">
        <v>71</v>
      </c>
      <c r="F192" s="44"/>
      <c r="G192" s="44"/>
      <c r="H192" s="44"/>
      <c r="I192" s="44"/>
      <c r="J192" s="45"/>
    </row>
    <row r="193">
      <c r="A193" s="35" t="s">
        <v>60</v>
      </c>
      <c r="B193" s="43"/>
      <c r="C193" s="44"/>
      <c r="D193" s="44"/>
      <c r="E193" s="46" t="s">
        <v>767</v>
      </c>
      <c r="F193" s="44"/>
      <c r="G193" s="44"/>
      <c r="H193" s="44"/>
      <c r="I193" s="44"/>
      <c r="J193" s="45"/>
    </row>
    <row r="194" ht="28.8">
      <c r="A194" s="35" t="s">
        <v>62</v>
      </c>
      <c r="B194" s="43"/>
      <c r="C194" s="44"/>
      <c r="D194" s="44"/>
      <c r="E194" s="37" t="s">
        <v>863</v>
      </c>
      <c r="F194" s="44"/>
      <c r="G194" s="44"/>
      <c r="H194" s="44"/>
      <c r="I194" s="44"/>
      <c r="J194" s="45"/>
    </row>
    <row r="195">
      <c r="A195" s="35" t="s">
        <v>53</v>
      </c>
      <c r="B195" s="35">
        <v>47</v>
      </c>
      <c r="C195" s="36" t="s">
        <v>864</v>
      </c>
      <c r="D195" s="35" t="s">
        <v>71</v>
      </c>
      <c r="E195" s="37" t="s">
        <v>865</v>
      </c>
      <c r="F195" s="38" t="s">
        <v>862</v>
      </c>
      <c r="G195" s="39">
        <v>8</v>
      </c>
      <c r="H195" s="40">
        <v>0</v>
      </c>
      <c r="I195" s="41">
        <f>ROUND(G195*H195,P4)</f>
        <v>0</v>
      </c>
      <c r="J195" s="35"/>
      <c r="O195" s="42">
        <f>I195*0.21</f>
        <v>0</v>
      </c>
      <c r="P195">
        <v>3</v>
      </c>
    </row>
    <row r="196">
      <c r="A196" s="35" t="s">
        <v>58</v>
      </c>
      <c r="B196" s="43"/>
      <c r="C196" s="44"/>
      <c r="D196" s="44"/>
      <c r="E196" s="47" t="s">
        <v>71</v>
      </c>
      <c r="F196" s="44"/>
      <c r="G196" s="44"/>
      <c r="H196" s="44"/>
      <c r="I196" s="44"/>
      <c r="J196" s="45"/>
    </row>
    <row r="197">
      <c r="A197" s="35" t="s">
        <v>60</v>
      </c>
      <c r="B197" s="43"/>
      <c r="C197" s="44"/>
      <c r="D197" s="44"/>
      <c r="E197" s="46" t="s">
        <v>767</v>
      </c>
      <c r="F197" s="44"/>
      <c r="G197" s="44"/>
      <c r="H197" s="44"/>
      <c r="I197" s="44"/>
      <c r="J197" s="45"/>
    </row>
    <row r="198">
      <c r="A198" s="35" t="s">
        <v>62</v>
      </c>
      <c r="B198" s="43"/>
      <c r="C198" s="44"/>
      <c r="D198" s="44"/>
      <c r="E198" s="47" t="s">
        <v>71</v>
      </c>
      <c r="F198" s="44"/>
      <c r="G198" s="44"/>
      <c r="H198" s="44"/>
      <c r="I198" s="44"/>
      <c r="J198" s="45"/>
    </row>
    <row r="199">
      <c r="A199" s="35" t="s">
        <v>53</v>
      </c>
      <c r="B199" s="35">
        <v>48</v>
      </c>
      <c r="C199" s="36" t="s">
        <v>866</v>
      </c>
      <c r="D199" s="35" t="s">
        <v>71</v>
      </c>
      <c r="E199" s="37" t="s">
        <v>867</v>
      </c>
      <c r="F199" s="38" t="s">
        <v>862</v>
      </c>
      <c r="G199" s="39">
        <v>7</v>
      </c>
      <c r="H199" s="40">
        <v>0</v>
      </c>
      <c r="I199" s="41">
        <f>ROUND(G199*H199,P4)</f>
        <v>0</v>
      </c>
      <c r="J199" s="35"/>
      <c r="O199" s="42">
        <f>I199*0.21</f>
        <v>0</v>
      </c>
      <c r="P199">
        <v>3</v>
      </c>
    </row>
    <row r="200">
      <c r="A200" s="35" t="s">
        <v>58</v>
      </c>
      <c r="B200" s="43"/>
      <c r="C200" s="44"/>
      <c r="D200" s="44"/>
      <c r="E200" s="47" t="s">
        <v>71</v>
      </c>
      <c r="F200" s="44"/>
      <c r="G200" s="44"/>
      <c r="H200" s="44"/>
      <c r="I200" s="44"/>
      <c r="J200" s="45"/>
    </row>
    <row r="201">
      <c r="A201" s="35" t="s">
        <v>60</v>
      </c>
      <c r="B201" s="43"/>
      <c r="C201" s="44"/>
      <c r="D201" s="44"/>
      <c r="E201" s="46" t="s">
        <v>613</v>
      </c>
      <c r="F201" s="44"/>
      <c r="G201" s="44"/>
      <c r="H201" s="44"/>
      <c r="I201" s="44"/>
      <c r="J201" s="45"/>
    </row>
    <row r="202">
      <c r="A202" s="35" t="s">
        <v>62</v>
      </c>
      <c r="B202" s="43"/>
      <c r="C202" s="44"/>
      <c r="D202" s="44"/>
      <c r="E202" s="47" t="s">
        <v>71</v>
      </c>
      <c r="F202" s="44"/>
      <c r="G202" s="44"/>
      <c r="H202" s="44"/>
      <c r="I202" s="44"/>
      <c r="J202" s="45"/>
    </row>
    <row r="203">
      <c r="A203" s="35" t="s">
        <v>53</v>
      </c>
      <c r="B203" s="35">
        <v>49</v>
      </c>
      <c r="C203" s="36" t="s">
        <v>868</v>
      </c>
      <c r="D203" s="35" t="s">
        <v>71</v>
      </c>
      <c r="E203" s="37" t="s">
        <v>869</v>
      </c>
      <c r="F203" s="38" t="s">
        <v>862</v>
      </c>
      <c r="G203" s="39">
        <v>5</v>
      </c>
      <c r="H203" s="40">
        <v>0</v>
      </c>
      <c r="I203" s="41">
        <f>ROUND(G203*H203,P4)</f>
        <v>0</v>
      </c>
      <c r="J203" s="35"/>
      <c r="O203" s="42">
        <f>I203*0.21</f>
        <v>0</v>
      </c>
      <c r="P203">
        <v>3</v>
      </c>
    </row>
    <row r="204">
      <c r="A204" s="35" t="s">
        <v>58</v>
      </c>
      <c r="B204" s="43"/>
      <c r="C204" s="44"/>
      <c r="D204" s="44"/>
      <c r="E204" s="47" t="s">
        <v>71</v>
      </c>
      <c r="F204" s="44"/>
      <c r="G204" s="44"/>
      <c r="H204" s="44"/>
      <c r="I204" s="44"/>
      <c r="J204" s="45"/>
    </row>
    <row r="205">
      <c r="A205" s="35" t="s">
        <v>60</v>
      </c>
      <c r="B205" s="43"/>
      <c r="C205" s="44"/>
      <c r="D205" s="44"/>
      <c r="E205" s="46" t="s">
        <v>841</v>
      </c>
      <c r="F205" s="44"/>
      <c r="G205" s="44"/>
      <c r="H205" s="44"/>
      <c r="I205" s="44"/>
      <c r="J205" s="45"/>
    </row>
    <row r="206">
      <c r="A206" s="35" t="s">
        <v>62</v>
      </c>
      <c r="B206" s="43"/>
      <c r="C206" s="44"/>
      <c r="D206" s="44"/>
      <c r="E206" s="47" t="s">
        <v>71</v>
      </c>
      <c r="F206" s="44"/>
      <c r="G206" s="44"/>
      <c r="H206" s="44"/>
      <c r="I206" s="44"/>
      <c r="J206" s="45"/>
    </row>
    <row r="207">
      <c r="A207" s="35" t="s">
        <v>53</v>
      </c>
      <c r="B207" s="35">
        <v>50</v>
      </c>
      <c r="C207" s="36" t="s">
        <v>870</v>
      </c>
      <c r="D207" s="35" t="s">
        <v>71</v>
      </c>
      <c r="E207" s="37" t="s">
        <v>871</v>
      </c>
      <c r="F207" s="38" t="s">
        <v>862</v>
      </c>
      <c r="G207" s="39">
        <v>4</v>
      </c>
      <c r="H207" s="40">
        <v>0</v>
      </c>
      <c r="I207" s="41">
        <f>ROUND(G207*H207,P4)</f>
        <v>0</v>
      </c>
      <c r="J207" s="35"/>
      <c r="O207" s="42">
        <f>I207*0.21</f>
        <v>0</v>
      </c>
      <c r="P207">
        <v>3</v>
      </c>
    </row>
    <row r="208">
      <c r="A208" s="35" t="s">
        <v>58</v>
      </c>
      <c r="B208" s="43"/>
      <c r="C208" s="44"/>
      <c r="D208" s="44"/>
      <c r="E208" s="47" t="s">
        <v>71</v>
      </c>
      <c r="F208" s="44"/>
      <c r="G208" s="44"/>
      <c r="H208" s="44"/>
      <c r="I208" s="44"/>
      <c r="J208" s="45"/>
    </row>
    <row r="209">
      <c r="A209" s="35" t="s">
        <v>60</v>
      </c>
      <c r="B209" s="43"/>
      <c r="C209" s="44"/>
      <c r="D209" s="44"/>
      <c r="E209" s="46" t="s">
        <v>616</v>
      </c>
      <c r="F209" s="44"/>
      <c r="G209" s="44"/>
      <c r="H209" s="44"/>
      <c r="I209" s="44"/>
      <c r="J209" s="45"/>
    </row>
    <row r="210">
      <c r="A210" s="35" t="s">
        <v>62</v>
      </c>
      <c r="B210" s="43"/>
      <c r="C210" s="44"/>
      <c r="D210" s="44"/>
      <c r="E210" s="47" t="s">
        <v>71</v>
      </c>
      <c r="F210" s="44"/>
      <c r="G210" s="44"/>
      <c r="H210" s="44"/>
      <c r="I210" s="44"/>
      <c r="J210" s="45"/>
    </row>
    <row r="211">
      <c r="A211" s="35" t="s">
        <v>53</v>
      </c>
      <c r="B211" s="35">
        <v>51</v>
      </c>
      <c r="C211" s="36" t="s">
        <v>872</v>
      </c>
      <c r="D211" s="35" t="s">
        <v>71</v>
      </c>
      <c r="E211" s="37" t="s">
        <v>873</v>
      </c>
      <c r="F211" s="38" t="s">
        <v>862</v>
      </c>
      <c r="G211" s="39">
        <v>42</v>
      </c>
      <c r="H211" s="40">
        <v>0</v>
      </c>
      <c r="I211" s="41">
        <f>ROUND(G211*H211,P4)</f>
        <v>0</v>
      </c>
      <c r="J211" s="35"/>
      <c r="O211" s="42">
        <f>I211*0.21</f>
        <v>0</v>
      </c>
      <c r="P211">
        <v>3</v>
      </c>
    </row>
    <row r="212">
      <c r="A212" s="35" t="s">
        <v>58</v>
      </c>
      <c r="B212" s="43"/>
      <c r="C212" s="44"/>
      <c r="D212" s="44"/>
      <c r="E212" s="47" t="s">
        <v>71</v>
      </c>
      <c r="F212" s="44"/>
      <c r="G212" s="44"/>
      <c r="H212" s="44"/>
      <c r="I212" s="44"/>
      <c r="J212" s="45"/>
    </row>
    <row r="213">
      <c r="A213" s="35" t="s">
        <v>60</v>
      </c>
      <c r="B213" s="43"/>
      <c r="C213" s="44"/>
      <c r="D213" s="44"/>
      <c r="E213" s="46" t="s">
        <v>874</v>
      </c>
      <c r="F213" s="44"/>
      <c r="G213" s="44"/>
      <c r="H213" s="44"/>
      <c r="I213" s="44"/>
      <c r="J213" s="45"/>
    </row>
    <row r="214">
      <c r="A214" s="35" t="s">
        <v>62</v>
      </c>
      <c r="B214" s="43"/>
      <c r="C214" s="44"/>
      <c r="D214" s="44"/>
      <c r="E214" s="47" t="s">
        <v>71</v>
      </c>
      <c r="F214" s="44"/>
      <c r="G214" s="44"/>
      <c r="H214" s="44"/>
      <c r="I214" s="44"/>
      <c r="J214" s="45"/>
    </row>
    <row r="215">
      <c r="A215" s="29" t="s">
        <v>50</v>
      </c>
      <c r="B215" s="30"/>
      <c r="C215" s="31" t="s">
        <v>875</v>
      </c>
      <c r="D215" s="32"/>
      <c r="E215" s="29" t="s">
        <v>876</v>
      </c>
      <c r="F215" s="32"/>
      <c r="G215" s="32"/>
      <c r="H215" s="32"/>
      <c r="I215" s="33">
        <f>SUMIFS(I216:I359,A216:A359,"P")</f>
        <v>0</v>
      </c>
      <c r="J215" s="34"/>
    </row>
    <row r="216">
      <c r="A216" s="35" t="s">
        <v>53</v>
      </c>
      <c r="B216" s="35">
        <v>52</v>
      </c>
      <c r="C216" s="36" t="s">
        <v>877</v>
      </c>
      <c r="D216" s="35" t="s">
        <v>71</v>
      </c>
      <c r="E216" s="37" t="s">
        <v>878</v>
      </c>
      <c r="F216" s="38" t="s">
        <v>879</v>
      </c>
      <c r="G216" s="39">
        <v>75</v>
      </c>
      <c r="H216" s="40">
        <v>0</v>
      </c>
      <c r="I216" s="41">
        <f>ROUND(G216*H216,P4)</f>
        <v>0</v>
      </c>
      <c r="J216" s="35"/>
      <c r="O216" s="42">
        <f>I216*0.21</f>
        <v>0</v>
      </c>
      <c r="P216">
        <v>3</v>
      </c>
    </row>
    <row r="217">
      <c r="A217" s="35" t="s">
        <v>58</v>
      </c>
      <c r="B217" s="43"/>
      <c r="C217" s="44"/>
      <c r="D217" s="44"/>
      <c r="E217" s="47" t="s">
        <v>71</v>
      </c>
      <c r="F217" s="44"/>
      <c r="G217" s="44"/>
      <c r="H217" s="44"/>
      <c r="I217" s="44"/>
      <c r="J217" s="45"/>
    </row>
    <row r="218">
      <c r="A218" s="35" t="s">
        <v>60</v>
      </c>
      <c r="B218" s="43"/>
      <c r="C218" s="44"/>
      <c r="D218" s="44"/>
      <c r="E218" s="46" t="s">
        <v>880</v>
      </c>
      <c r="F218" s="44"/>
      <c r="G218" s="44"/>
      <c r="H218" s="44"/>
      <c r="I218" s="44"/>
      <c r="J218" s="45"/>
    </row>
    <row r="219">
      <c r="A219" s="35" t="s">
        <v>62</v>
      </c>
      <c r="B219" s="43"/>
      <c r="C219" s="44"/>
      <c r="D219" s="44"/>
      <c r="E219" s="47" t="s">
        <v>71</v>
      </c>
      <c r="F219" s="44"/>
      <c r="G219" s="44"/>
      <c r="H219" s="44"/>
      <c r="I219" s="44"/>
      <c r="J219" s="45"/>
    </row>
    <row r="220">
      <c r="A220" s="35" t="s">
        <v>53</v>
      </c>
      <c r="B220" s="35">
        <v>53</v>
      </c>
      <c r="C220" s="36" t="s">
        <v>881</v>
      </c>
      <c r="D220" s="35" t="s">
        <v>71</v>
      </c>
      <c r="E220" s="37" t="s">
        <v>882</v>
      </c>
      <c r="F220" s="38" t="s">
        <v>147</v>
      </c>
      <c r="G220" s="39">
        <v>350</v>
      </c>
      <c r="H220" s="40">
        <v>0</v>
      </c>
      <c r="I220" s="41">
        <f>ROUND(G220*H220,P4)</f>
        <v>0</v>
      </c>
      <c r="J220" s="35"/>
      <c r="O220" s="42">
        <f>I220*0.21</f>
        <v>0</v>
      </c>
      <c r="P220">
        <v>3</v>
      </c>
    </row>
    <row r="221">
      <c r="A221" s="35" t="s">
        <v>58</v>
      </c>
      <c r="B221" s="43"/>
      <c r="C221" s="44"/>
      <c r="D221" s="44"/>
      <c r="E221" s="47" t="s">
        <v>71</v>
      </c>
      <c r="F221" s="44"/>
      <c r="G221" s="44"/>
      <c r="H221" s="44"/>
      <c r="I221" s="44"/>
      <c r="J221" s="45"/>
    </row>
    <row r="222">
      <c r="A222" s="35" t="s">
        <v>60</v>
      </c>
      <c r="B222" s="43"/>
      <c r="C222" s="44"/>
      <c r="D222" s="44"/>
      <c r="E222" s="46" t="s">
        <v>785</v>
      </c>
      <c r="F222" s="44"/>
      <c r="G222" s="44"/>
      <c r="H222" s="44"/>
      <c r="I222" s="44"/>
      <c r="J222" s="45"/>
    </row>
    <row r="223">
      <c r="A223" s="35" t="s">
        <v>62</v>
      </c>
      <c r="B223" s="43"/>
      <c r="C223" s="44"/>
      <c r="D223" s="44"/>
      <c r="E223" s="47" t="s">
        <v>71</v>
      </c>
      <c r="F223" s="44"/>
      <c r="G223" s="44"/>
      <c r="H223" s="44"/>
      <c r="I223" s="44"/>
      <c r="J223" s="45"/>
    </row>
    <row r="224">
      <c r="A224" s="35" t="s">
        <v>53</v>
      </c>
      <c r="B224" s="35">
        <v>54</v>
      </c>
      <c r="C224" s="36" t="s">
        <v>883</v>
      </c>
      <c r="D224" s="35" t="s">
        <v>71</v>
      </c>
      <c r="E224" s="37" t="s">
        <v>884</v>
      </c>
      <c r="F224" s="38" t="s">
        <v>147</v>
      </c>
      <c r="G224" s="39">
        <v>690</v>
      </c>
      <c r="H224" s="40">
        <v>0</v>
      </c>
      <c r="I224" s="41">
        <f>ROUND(G224*H224,P4)</f>
        <v>0</v>
      </c>
      <c r="J224" s="35"/>
      <c r="O224" s="42">
        <f>I224*0.21</f>
        <v>0</v>
      </c>
      <c r="P224">
        <v>3</v>
      </c>
    </row>
    <row r="225">
      <c r="A225" s="35" t="s">
        <v>58</v>
      </c>
      <c r="B225" s="43"/>
      <c r="C225" s="44"/>
      <c r="D225" s="44"/>
      <c r="E225" s="47" t="s">
        <v>71</v>
      </c>
      <c r="F225" s="44"/>
      <c r="G225" s="44"/>
      <c r="H225" s="44"/>
      <c r="I225" s="44"/>
      <c r="J225" s="45"/>
    </row>
    <row r="226">
      <c r="A226" s="35" t="s">
        <v>60</v>
      </c>
      <c r="B226" s="43"/>
      <c r="C226" s="44"/>
      <c r="D226" s="44"/>
      <c r="E226" s="46" t="s">
        <v>788</v>
      </c>
      <c r="F226" s="44"/>
      <c r="G226" s="44"/>
      <c r="H226" s="44"/>
      <c r="I226" s="44"/>
      <c r="J226" s="45"/>
    </row>
    <row r="227">
      <c r="A227" s="35" t="s">
        <v>62</v>
      </c>
      <c r="B227" s="43"/>
      <c r="C227" s="44"/>
      <c r="D227" s="44"/>
      <c r="E227" s="47" t="s">
        <v>71</v>
      </c>
      <c r="F227" s="44"/>
      <c r="G227" s="44"/>
      <c r="H227" s="44"/>
      <c r="I227" s="44"/>
      <c r="J227" s="45"/>
    </row>
    <row r="228">
      <c r="A228" s="35" t="s">
        <v>53</v>
      </c>
      <c r="B228" s="35">
        <v>55</v>
      </c>
      <c r="C228" s="36" t="s">
        <v>885</v>
      </c>
      <c r="D228" s="35" t="s">
        <v>71</v>
      </c>
      <c r="E228" s="37" t="s">
        <v>886</v>
      </c>
      <c r="F228" s="38" t="s">
        <v>103</v>
      </c>
      <c r="G228" s="39">
        <v>12</v>
      </c>
      <c r="H228" s="40">
        <v>0</v>
      </c>
      <c r="I228" s="41">
        <f>ROUND(G228*H228,P4)</f>
        <v>0</v>
      </c>
      <c r="J228" s="35"/>
      <c r="O228" s="42">
        <f>I228*0.21</f>
        <v>0</v>
      </c>
      <c r="P228">
        <v>3</v>
      </c>
    </row>
    <row r="229">
      <c r="A229" s="35" t="s">
        <v>58</v>
      </c>
      <c r="B229" s="43"/>
      <c r="C229" s="44"/>
      <c r="D229" s="44"/>
      <c r="E229" s="47" t="s">
        <v>71</v>
      </c>
      <c r="F229" s="44"/>
      <c r="G229" s="44"/>
      <c r="H229" s="44"/>
      <c r="I229" s="44"/>
      <c r="J229" s="45"/>
    </row>
    <row r="230">
      <c r="A230" s="35" t="s">
        <v>60</v>
      </c>
      <c r="B230" s="43"/>
      <c r="C230" s="44"/>
      <c r="D230" s="44"/>
      <c r="E230" s="46" t="s">
        <v>887</v>
      </c>
      <c r="F230" s="44"/>
      <c r="G230" s="44"/>
      <c r="H230" s="44"/>
      <c r="I230" s="44"/>
      <c r="J230" s="45"/>
    </row>
    <row r="231">
      <c r="A231" s="35" t="s">
        <v>62</v>
      </c>
      <c r="B231" s="43"/>
      <c r="C231" s="44"/>
      <c r="D231" s="44"/>
      <c r="E231" s="47" t="s">
        <v>71</v>
      </c>
      <c r="F231" s="44"/>
      <c r="G231" s="44"/>
      <c r="H231" s="44"/>
      <c r="I231" s="44"/>
      <c r="J231" s="45"/>
    </row>
    <row r="232">
      <c r="A232" s="35" t="s">
        <v>53</v>
      </c>
      <c r="B232" s="35">
        <v>56</v>
      </c>
      <c r="C232" s="36" t="s">
        <v>888</v>
      </c>
      <c r="D232" s="35" t="s">
        <v>71</v>
      </c>
      <c r="E232" s="37" t="s">
        <v>889</v>
      </c>
      <c r="F232" s="38" t="s">
        <v>103</v>
      </c>
      <c r="G232" s="39">
        <v>3</v>
      </c>
      <c r="H232" s="40">
        <v>0</v>
      </c>
      <c r="I232" s="41">
        <f>ROUND(G232*H232,P4)</f>
        <v>0</v>
      </c>
      <c r="J232" s="35"/>
      <c r="O232" s="42">
        <f>I232*0.21</f>
        <v>0</v>
      </c>
      <c r="P232">
        <v>3</v>
      </c>
    </row>
    <row r="233">
      <c r="A233" s="35" t="s">
        <v>58</v>
      </c>
      <c r="B233" s="43"/>
      <c r="C233" s="44"/>
      <c r="D233" s="44"/>
      <c r="E233" s="47" t="s">
        <v>71</v>
      </c>
      <c r="F233" s="44"/>
      <c r="G233" s="44"/>
      <c r="H233" s="44"/>
      <c r="I233" s="44"/>
      <c r="J233" s="45"/>
    </row>
    <row r="234">
      <c r="A234" s="35" t="s">
        <v>60</v>
      </c>
      <c r="B234" s="43"/>
      <c r="C234" s="44"/>
      <c r="D234" s="44"/>
      <c r="E234" s="46" t="s">
        <v>598</v>
      </c>
      <c r="F234" s="44"/>
      <c r="G234" s="44"/>
      <c r="H234" s="44"/>
      <c r="I234" s="44"/>
      <c r="J234" s="45"/>
    </row>
    <row r="235">
      <c r="A235" s="35" t="s">
        <v>62</v>
      </c>
      <c r="B235" s="43"/>
      <c r="C235" s="44"/>
      <c r="D235" s="44"/>
      <c r="E235" s="47" t="s">
        <v>71</v>
      </c>
      <c r="F235" s="44"/>
      <c r="G235" s="44"/>
      <c r="H235" s="44"/>
      <c r="I235" s="44"/>
      <c r="J235" s="45"/>
    </row>
    <row r="236">
      <c r="A236" s="35" t="s">
        <v>53</v>
      </c>
      <c r="B236" s="35">
        <v>57</v>
      </c>
      <c r="C236" s="36" t="s">
        <v>890</v>
      </c>
      <c r="D236" s="35" t="s">
        <v>71</v>
      </c>
      <c r="E236" s="37" t="s">
        <v>891</v>
      </c>
      <c r="F236" s="38" t="s">
        <v>103</v>
      </c>
      <c r="G236" s="39">
        <v>4</v>
      </c>
      <c r="H236" s="40">
        <v>0</v>
      </c>
      <c r="I236" s="41">
        <f>ROUND(G236*H236,P4)</f>
        <v>0</v>
      </c>
      <c r="J236" s="35"/>
      <c r="O236" s="42">
        <f>I236*0.21</f>
        <v>0</v>
      </c>
      <c r="P236">
        <v>3</v>
      </c>
    </row>
    <row r="237">
      <c r="A237" s="35" t="s">
        <v>58</v>
      </c>
      <c r="B237" s="43"/>
      <c r="C237" s="44"/>
      <c r="D237" s="44"/>
      <c r="E237" s="47" t="s">
        <v>71</v>
      </c>
      <c r="F237" s="44"/>
      <c r="G237" s="44"/>
      <c r="H237" s="44"/>
      <c r="I237" s="44"/>
      <c r="J237" s="45"/>
    </row>
    <row r="238">
      <c r="A238" s="35" t="s">
        <v>60</v>
      </c>
      <c r="B238" s="43"/>
      <c r="C238" s="44"/>
      <c r="D238" s="44"/>
      <c r="E238" s="46" t="s">
        <v>616</v>
      </c>
      <c r="F238" s="44"/>
      <c r="G238" s="44"/>
      <c r="H238" s="44"/>
      <c r="I238" s="44"/>
      <c r="J238" s="45"/>
    </row>
    <row r="239">
      <c r="A239" s="35" t="s">
        <v>62</v>
      </c>
      <c r="B239" s="43"/>
      <c r="C239" s="44"/>
      <c r="D239" s="44"/>
      <c r="E239" s="47" t="s">
        <v>71</v>
      </c>
      <c r="F239" s="44"/>
      <c r="G239" s="44"/>
      <c r="H239" s="44"/>
      <c r="I239" s="44"/>
      <c r="J239" s="45"/>
    </row>
    <row r="240">
      <c r="A240" s="35" t="s">
        <v>53</v>
      </c>
      <c r="B240" s="35">
        <v>58</v>
      </c>
      <c r="C240" s="36" t="s">
        <v>892</v>
      </c>
      <c r="D240" s="35" t="s">
        <v>71</v>
      </c>
      <c r="E240" s="37" t="s">
        <v>893</v>
      </c>
      <c r="F240" s="38" t="s">
        <v>103</v>
      </c>
      <c r="G240" s="39">
        <v>2</v>
      </c>
      <c r="H240" s="40">
        <v>0</v>
      </c>
      <c r="I240" s="41">
        <f>ROUND(G240*H240,P4)</f>
        <v>0</v>
      </c>
      <c r="J240" s="35"/>
      <c r="O240" s="42">
        <f>I240*0.21</f>
        <v>0</v>
      </c>
      <c r="P240">
        <v>3</v>
      </c>
    </row>
    <row r="241">
      <c r="A241" s="35" t="s">
        <v>58</v>
      </c>
      <c r="B241" s="43"/>
      <c r="C241" s="44"/>
      <c r="D241" s="44"/>
      <c r="E241" s="47" t="s">
        <v>71</v>
      </c>
      <c r="F241" s="44"/>
      <c r="G241" s="44"/>
      <c r="H241" s="44"/>
      <c r="I241" s="44"/>
      <c r="J241" s="45"/>
    </row>
    <row r="242">
      <c r="A242" s="35" t="s">
        <v>60</v>
      </c>
      <c r="B242" s="43"/>
      <c r="C242" s="44"/>
      <c r="D242" s="44"/>
      <c r="E242" s="46" t="s">
        <v>619</v>
      </c>
      <c r="F242" s="44"/>
      <c r="G242" s="44"/>
      <c r="H242" s="44"/>
      <c r="I242" s="44"/>
      <c r="J242" s="45"/>
    </row>
    <row r="243">
      <c r="A243" s="35" t="s">
        <v>62</v>
      </c>
      <c r="B243" s="43"/>
      <c r="C243" s="44"/>
      <c r="D243" s="44"/>
      <c r="E243" s="47" t="s">
        <v>71</v>
      </c>
      <c r="F243" s="44"/>
      <c r="G243" s="44"/>
      <c r="H243" s="44"/>
      <c r="I243" s="44"/>
      <c r="J243" s="45"/>
    </row>
    <row r="244">
      <c r="A244" s="35" t="s">
        <v>53</v>
      </c>
      <c r="B244" s="35">
        <v>59</v>
      </c>
      <c r="C244" s="36" t="s">
        <v>894</v>
      </c>
      <c r="D244" s="35" t="s">
        <v>71</v>
      </c>
      <c r="E244" s="37" t="s">
        <v>895</v>
      </c>
      <c r="F244" s="38" t="s">
        <v>103</v>
      </c>
      <c r="G244" s="39">
        <v>10</v>
      </c>
      <c r="H244" s="40">
        <v>0</v>
      </c>
      <c r="I244" s="41">
        <f>ROUND(G244*H244,P4)</f>
        <v>0</v>
      </c>
      <c r="J244" s="35"/>
      <c r="O244" s="42">
        <f>I244*0.21</f>
        <v>0</v>
      </c>
      <c r="P244">
        <v>3</v>
      </c>
    </row>
    <row r="245">
      <c r="A245" s="35" t="s">
        <v>58</v>
      </c>
      <c r="B245" s="43"/>
      <c r="C245" s="44"/>
      <c r="D245" s="44"/>
      <c r="E245" s="47" t="s">
        <v>71</v>
      </c>
      <c r="F245" s="44"/>
      <c r="G245" s="44"/>
      <c r="H245" s="44"/>
      <c r="I245" s="44"/>
      <c r="J245" s="45"/>
    </row>
    <row r="246">
      <c r="A246" s="35" t="s">
        <v>60</v>
      </c>
      <c r="B246" s="43"/>
      <c r="C246" s="44"/>
      <c r="D246" s="44"/>
      <c r="E246" s="46" t="s">
        <v>896</v>
      </c>
      <c r="F246" s="44"/>
      <c r="G246" s="44"/>
      <c r="H246" s="44"/>
      <c r="I246" s="44"/>
      <c r="J246" s="45"/>
    </row>
    <row r="247">
      <c r="A247" s="35" t="s">
        <v>62</v>
      </c>
      <c r="B247" s="43"/>
      <c r="C247" s="44"/>
      <c r="D247" s="44"/>
      <c r="E247" s="47" t="s">
        <v>71</v>
      </c>
      <c r="F247" s="44"/>
      <c r="G247" s="44"/>
      <c r="H247" s="44"/>
      <c r="I247" s="44"/>
      <c r="J247" s="45"/>
    </row>
    <row r="248">
      <c r="A248" s="35" t="s">
        <v>53</v>
      </c>
      <c r="B248" s="35">
        <v>60</v>
      </c>
      <c r="C248" s="36" t="s">
        <v>897</v>
      </c>
      <c r="D248" s="35" t="s">
        <v>71</v>
      </c>
      <c r="E248" s="37" t="s">
        <v>898</v>
      </c>
      <c r="F248" s="38" t="s">
        <v>103</v>
      </c>
      <c r="G248" s="39">
        <v>2</v>
      </c>
      <c r="H248" s="40">
        <v>0</v>
      </c>
      <c r="I248" s="41">
        <f>ROUND(G248*H248,P4)</f>
        <v>0</v>
      </c>
      <c r="J248" s="35"/>
      <c r="O248" s="42">
        <f>I248*0.21</f>
        <v>0</v>
      </c>
      <c r="P248">
        <v>3</v>
      </c>
    </row>
    <row r="249">
      <c r="A249" s="35" t="s">
        <v>58</v>
      </c>
      <c r="B249" s="43"/>
      <c r="C249" s="44"/>
      <c r="D249" s="44"/>
      <c r="E249" s="47" t="s">
        <v>71</v>
      </c>
      <c r="F249" s="44"/>
      <c r="G249" s="44"/>
      <c r="H249" s="44"/>
      <c r="I249" s="44"/>
      <c r="J249" s="45"/>
    </row>
    <row r="250">
      <c r="A250" s="35" t="s">
        <v>60</v>
      </c>
      <c r="B250" s="43"/>
      <c r="C250" s="44"/>
      <c r="D250" s="44"/>
      <c r="E250" s="46" t="s">
        <v>619</v>
      </c>
      <c r="F250" s="44"/>
      <c r="G250" s="44"/>
      <c r="H250" s="44"/>
      <c r="I250" s="44"/>
      <c r="J250" s="45"/>
    </row>
    <row r="251">
      <c r="A251" s="35" t="s">
        <v>62</v>
      </c>
      <c r="B251" s="43"/>
      <c r="C251" s="44"/>
      <c r="D251" s="44"/>
      <c r="E251" s="47" t="s">
        <v>71</v>
      </c>
      <c r="F251" s="44"/>
      <c r="G251" s="44"/>
      <c r="H251" s="44"/>
      <c r="I251" s="44"/>
      <c r="J251" s="45"/>
    </row>
    <row r="252">
      <c r="A252" s="35" t="s">
        <v>53</v>
      </c>
      <c r="B252" s="35">
        <v>61</v>
      </c>
      <c r="C252" s="36" t="s">
        <v>899</v>
      </c>
      <c r="D252" s="35" t="s">
        <v>71</v>
      </c>
      <c r="E252" s="37" t="s">
        <v>900</v>
      </c>
      <c r="F252" s="38" t="s">
        <v>103</v>
      </c>
      <c r="G252" s="39">
        <v>4</v>
      </c>
      <c r="H252" s="40">
        <v>0</v>
      </c>
      <c r="I252" s="41">
        <f>ROUND(G252*H252,P4)</f>
        <v>0</v>
      </c>
      <c r="J252" s="35"/>
      <c r="O252" s="42">
        <f>I252*0.21</f>
        <v>0</v>
      </c>
      <c r="P252">
        <v>3</v>
      </c>
    </row>
    <row r="253">
      <c r="A253" s="35" t="s">
        <v>58</v>
      </c>
      <c r="B253" s="43"/>
      <c r="C253" s="44"/>
      <c r="D253" s="44"/>
      <c r="E253" s="47" t="s">
        <v>71</v>
      </c>
      <c r="F253" s="44"/>
      <c r="G253" s="44"/>
      <c r="H253" s="44"/>
      <c r="I253" s="44"/>
      <c r="J253" s="45"/>
    </row>
    <row r="254">
      <c r="A254" s="35" t="s">
        <v>60</v>
      </c>
      <c r="B254" s="43"/>
      <c r="C254" s="44"/>
      <c r="D254" s="44"/>
      <c r="E254" s="46" t="s">
        <v>616</v>
      </c>
      <c r="F254" s="44"/>
      <c r="G254" s="44"/>
      <c r="H254" s="44"/>
      <c r="I254" s="44"/>
      <c r="J254" s="45"/>
    </row>
    <row r="255">
      <c r="A255" s="35" t="s">
        <v>62</v>
      </c>
      <c r="B255" s="43"/>
      <c r="C255" s="44"/>
      <c r="D255" s="44"/>
      <c r="E255" s="47" t="s">
        <v>71</v>
      </c>
      <c r="F255" s="44"/>
      <c r="G255" s="44"/>
      <c r="H255" s="44"/>
      <c r="I255" s="44"/>
      <c r="J255" s="45"/>
    </row>
    <row r="256">
      <c r="A256" s="35" t="s">
        <v>53</v>
      </c>
      <c r="B256" s="35">
        <v>62</v>
      </c>
      <c r="C256" s="36" t="s">
        <v>901</v>
      </c>
      <c r="D256" s="35" t="s">
        <v>71</v>
      </c>
      <c r="E256" s="37" t="s">
        <v>902</v>
      </c>
      <c r="F256" s="38" t="s">
        <v>103</v>
      </c>
      <c r="G256" s="39">
        <v>2</v>
      </c>
      <c r="H256" s="40">
        <v>0</v>
      </c>
      <c r="I256" s="41">
        <f>ROUND(G256*H256,P4)</f>
        <v>0</v>
      </c>
      <c r="J256" s="35"/>
      <c r="O256" s="42">
        <f>I256*0.21</f>
        <v>0</v>
      </c>
      <c r="P256">
        <v>3</v>
      </c>
    </row>
    <row r="257">
      <c r="A257" s="35" t="s">
        <v>58</v>
      </c>
      <c r="B257" s="43"/>
      <c r="C257" s="44"/>
      <c r="D257" s="44"/>
      <c r="E257" s="47" t="s">
        <v>71</v>
      </c>
      <c r="F257" s="44"/>
      <c r="G257" s="44"/>
      <c r="H257" s="44"/>
      <c r="I257" s="44"/>
      <c r="J257" s="45"/>
    </row>
    <row r="258">
      <c r="A258" s="35" t="s">
        <v>60</v>
      </c>
      <c r="B258" s="43"/>
      <c r="C258" s="44"/>
      <c r="D258" s="44"/>
      <c r="E258" s="46" t="s">
        <v>619</v>
      </c>
      <c r="F258" s="44"/>
      <c r="G258" s="44"/>
      <c r="H258" s="44"/>
      <c r="I258" s="44"/>
      <c r="J258" s="45"/>
    </row>
    <row r="259">
      <c r="A259" s="35" t="s">
        <v>62</v>
      </c>
      <c r="B259" s="43"/>
      <c r="C259" s="44"/>
      <c r="D259" s="44"/>
      <c r="E259" s="47" t="s">
        <v>71</v>
      </c>
      <c r="F259" s="44"/>
      <c r="G259" s="44"/>
      <c r="H259" s="44"/>
      <c r="I259" s="44"/>
      <c r="J259" s="45"/>
    </row>
    <row r="260">
      <c r="A260" s="35" t="s">
        <v>53</v>
      </c>
      <c r="B260" s="35">
        <v>63</v>
      </c>
      <c r="C260" s="36" t="s">
        <v>903</v>
      </c>
      <c r="D260" s="35" t="s">
        <v>71</v>
      </c>
      <c r="E260" s="37" t="s">
        <v>904</v>
      </c>
      <c r="F260" s="38" t="s">
        <v>147</v>
      </c>
      <c r="G260" s="39">
        <v>250</v>
      </c>
      <c r="H260" s="40">
        <v>0</v>
      </c>
      <c r="I260" s="41">
        <f>ROUND(G260*H260,P4)</f>
        <v>0</v>
      </c>
      <c r="J260" s="35"/>
      <c r="O260" s="42">
        <f>I260*0.21</f>
        <v>0</v>
      </c>
      <c r="P260">
        <v>3</v>
      </c>
    </row>
    <row r="261">
      <c r="A261" s="35" t="s">
        <v>58</v>
      </c>
      <c r="B261" s="43"/>
      <c r="C261" s="44"/>
      <c r="D261" s="44"/>
      <c r="E261" s="47" t="s">
        <v>71</v>
      </c>
      <c r="F261" s="44"/>
      <c r="G261" s="44"/>
      <c r="H261" s="44"/>
      <c r="I261" s="44"/>
      <c r="J261" s="45"/>
    </row>
    <row r="262">
      <c r="A262" s="35" t="s">
        <v>60</v>
      </c>
      <c r="B262" s="43"/>
      <c r="C262" s="44"/>
      <c r="D262" s="44"/>
      <c r="E262" s="46" t="s">
        <v>853</v>
      </c>
      <c r="F262" s="44"/>
      <c r="G262" s="44"/>
      <c r="H262" s="44"/>
      <c r="I262" s="44"/>
      <c r="J262" s="45"/>
    </row>
    <row r="263">
      <c r="A263" s="35" t="s">
        <v>62</v>
      </c>
      <c r="B263" s="43"/>
      <c r="C263" s="44"/>
      <c r="D263" s="44"/>
      <c r="E263" s="47" t="s">
        <v>71</v>
      </c>
      <c r="F263" s="44"/>
      <c r="G263" s="44"/>
      <c r="H263" s="44"/>
      <c r="I263" s="44"/>
      <c r="J263" s="45"/>
    </row>
    <row r="264">
      <c r="A264" s="35" t="s">
        <v>53</v>
      </c>
      <c r="B264" s="35">
        <v>64</v>
      </c>
      <c r="C264" s="36" t="s">
        <v>905</v>
      </c>
      <c r="D264" s="35" t="s">
        <v>71</v>
      </c>
      <c r="E264" s="37" t="s">
        <v>906</v>
      </c>
      <c r="F264" s="38" t="s">
        <v>147</v>
      </c>
      <c r="G264" s="39">
        <v>490</v>
      </c>
      <c r="H264" s="40">
        <v>0</v>
      </c>
      <c r="I264" s="41">
        <f>ROUND(G264*H264,P4)</f>
        <v>0</v>
      </c>
      <c r="J264" s="35"/>
      <c r="O264" s="42">
        <f>I264*0.21</f>
        <v>0</v>
      </c>
      <c r="P264">
        <v>3</v>
      </c>
    </row>
    <row r="265">
      <c r="A265" s="35" t="s">
        <v>58</v>
      </c>
      <c r="B265" s="43"/>
      <c r="C265" s="44"/>
      <c r="D265" s="44"/>
      <c r="E265" s="47" t="s">
        <v>71</v>
      </c>
      <c r="F265" s="44"/>
      <c r="G265" s="44"/>
      <c r="H265" s="44"/>
      <c r="I265" s="44"/>
      <c r="J265" s="45"/>
    </row>
    <row r="266">
      <c r="A266" s="35" t="s">
        <v>60</v>
      </c>
      <c r="B266" s="43"/>
      <c r="C266" s="44"/>
      <c r="D266" s="44"/>
      <c r="E266" s="46" t="s">
        <v>856</v>
      </c>
      <c r="F266" s="44"/>
      <c r="G266" s="44"/>
      <c r="H266" s="44"/>
      <c r="I266" s="44"/>
      <c r="J266" s="45"/>
    </row>
    <row r="267">
      <c r="A267" s="35" t="s">
        <v>62</v>
      </c>
      <c r="B267" s="43"/>
      <c r="C267" s="44"/>
      <c r="D267" s="44"/>
      <c r="E267" s="47" t="s">
        <v>71</v>
      </c>
      <c r="F267" s="44"/>
      <c r="G267" s="44"/>
      <c r="H267" s="44"/>
      <c r="I267" s="44"/>
      <c r="J267" s="45"/>
    </row>
    <row r="268">
      <c r="A268" s="35" t="s">
        <v>53</v>
      </c>
      <c r="B268" s="35">
        <v>65</v>
      </c>
      <c r="C268" s="36" t="s">
        <v>907</v>
      </c>
      <c r="D268" s="35" t="s">
        <v>71</v>
      </c>
      <c r="E268" s="37" t="s">
        <v>908</v>
      </c>
      <c r="F268" s="38" t="s">
        <v>147</v>
      </c>
      <c r="G268" s="39">
        <v>850</v>
      </c>
      <c r="H268" s="40">
        <v>0</v>
      </c>
      <c r="I268" s="41">
        <f>ROUND(G268*H268,P4)</f>
        <v>0</v>
      </c>
      <c r="J268" s="35"/>
      <c r="O268" s="42">
        <f>I268*0.21</f>
        <v>0</v>
      </c>
      <c r="P268">
        <v>3</v>
      </c>
    </row>
    <row r="269">
      <c r="A269" s="35" t="s">
        <v>58</v>
      </c>
      <c r="B269" s="43"/>
      <c r="C269" s="44"/>
      <c r="D269" s="44"/>
      <c r="E269" s="47" t="s">
        <v>71</v>
      </c>
      <c r="F269" s="44"/>
      <c r="G269" s="44"/>
      <c r="H269" s="44"/>
      <c r="I269" s="44"/>
      <c r="J269" s="45"/>
    </row>
    <row r="270">
      <c r="A270" s="35" t="s">
        <v>60</v>
      </c>
      <c r="B270" s="43"/>
      <c r="C270" s="44"/>
      <c r="D270" s="44"/>
      <c r="E270" s="46" t="s">
        <v>859</v>
      </c>
      <c r="F270" s="44"/>
      <c r="G270" s="44"/>
      <c r="H270" s="44"/>
      <c r="I270" s="44"/>
      <c r="J270" s="45"/>
    </row>
    <row r="271">
      <c r="A271" s="35" t="s">
        <v>62</v>
      </c>
      <c r="B271" s="43"/>
      <c r="C271" s="44"/>
      <c r="D271" s="44"/>
      <c r="E271" s="47" t="s">
        <v>71</v>
      </c>
      <c r="F271" s="44"/>
      <c r="G271" s="44"/>
      <c r="H271" s="44"/>
      <c r="I271" s="44"/>
      <c r="J271" s="45"/>
    </row>
    <row r="272">
      <c r="A272" s="35" t="s">
        <v>53</v>
      </c>
      <c r="B272" s="35">
        <v>66</v>
      </c>
      <c r="C272" s="36" t="s">
        <v>909</v>
      </c>
      <c r="D272" s="35" t="s">
        <v>71</v>
      </c>
      <c r="E272" s="37" t="s">
        <v>910</v>
      </c>
      <c r="F272" s="38" t="s">
        <v>103</v>
      </c>
      <c r="G272" s="39">
        <v>25</v>
      </c>
      <c r="H272" s="40">
        <v>0</v>
      </c>
      <c r="I272" s="41">
        <f>ROUND(G272*H272,P4)</f>
        <v>0</v>
      </c>
      <c r="J272" s="35"/>
      <c r="O272" s="42">
        <f>I272*0.21</f>
        <v>0</v>
      </c>
      <c r="P272">
        <v>3</v>
      </c>
    </row>
    <row r="273">
      <c r="A273" s="35" t="s">
        <v>58</v>
      </c>
      <c r="B273" s="43"/>
      <c r="C273" s="44"/>
      <c r="D273" s="44"/>
      <c r="E273" s="47" t="s">
        <v>71</v>
      </c>
      <c r="F273" s="44"/>
      <c r="G273" s="44"/>
      <c r="H273" s="44"/>
      <c r="I273" s="44"/>
      <c r="J273" s="45"/>
    </row>
    <row r="274">
      <c r="A274" s="35" t="s">
        <v>60</v>
      </c>
      <c r="B274" s="43"/>
      <c r="C274" s="44"/>
      <c r="D274" s="44"/>
      <c r="E274" s="46" t="s">
        <v>814</v>
      </c>
      <c r="F274" s="44"/>
      <c r="G274" s="44"/>
      <c r="H274" s="44"/>
      <c r="I274" s="44"/>
      <c r="J274" s="45"/>
    </row>
    <row r="275">
      <c r="A275" s="35" t="s">
        <v>62</v>
      </c>
      <c r="B275" s="43"/>
      <c r="C275" s="44"/>
      <c r="D275" s="44"/>
      <c r="E275" s="47" t="s">
        <v>71</v>
      </c>
      <c r="F275" s="44"/>
      <c r="G275" s="44"/>
      <c r="H275" s="44"/>
      <c r="I275" s="44"/>
      <c r="J275" s="45"/>
    </row>
    <row r="276">
      <c r="A276" s="35" t="s">
        <v>53</v>
      </c>
      <c r="B276" s="35">
        <v>67</v>
      </c>
      <c r="C276" s="36" t="s">
        <v>911</v>
      </c>
      <c r="D276" s="35" t="s">
        <v>71</v>
      </c>
      <c r="E276" s="37" t="s">
        <v>912</v>
      </c>
      <c r="F276" s="38" t="s">
        <v>103</v>
      </c>
      <c r="G276" s="39">
        <v>21</v>
      </c>
      <c r="H276" s="40">
        <v>0</v>
      </c>
      <c r="I276" s="41">
        <f>ROUND(G276*H276,P4)</f>
        <v>0</v>
      </c>
      <c r="J276" s="35"/>
      <c r="O276" s="42">
        <f>I276*0.21</f>
        <v>0</v>
      </c>
      <c r="P276">
        <v>3</v>
      </c>
    </row>
    <row r="277">
      <c r="A277" s="35" t="s">
        <v>58</v>
      </c>
      <c r="B277" s="43"/>
      <c r="C277" s="44"/>
      <c r="D277" s="44"/>
      <c r="E277" s="47" t="s">
        <v>71</v>
      </c>
      <c r="F277" s="44"/>
      <c r="G277" s="44"/>
      <c r="H277" s="44"/>
      <c r="I277" s="44"/>
      <c r="J277" s="45"/>
    </row>
    <row r="278">
      <c r="A278" s="35" t="s">
        <v>60</v>
      </c>
      <c r="B278" s="43"/>
      <c r="C278" s="44"/>
      <c r="D278" s="44"/>
      <c r="E278" s="46" t="s">
        <v>913</v>
      </c>
      <c r="F278" s="44"/>
      <c r="G278" s="44"/>
      <c r="H278" s="44"/>
      <c r="I278" s="44"/>
      <c r="J278" s="45"/>
    </row>
    <row r="279">
      <c r="A279" s="35" t="s">
        <v>62</v>
      </c>
      <c r="B279" s="43"/>
      <c r="C279" s="44"/>
      <c r="D279" s="44"/>
      <c r="E279" s="47" t="s">
        <v>71</v>
      </c>
      <c r="F279" s="44"/>
      <c r="G279" s="44"/>
      <c r="H279" s="44"/>
      <c r="I279" s="44"/>
      <c r="J279" s="45"/>
    </row>
    <row r="280">
      <c r="A280" s="35" t="s">
        <v>53</v>
      </c>
      <c r="B280" s="35">
        <v>68</v>
      </c>
      <c r="C280" s="36" t="s">
        <v>914</v>
      </c>
      <c r="D280" s="35" t="s">
        <v>71</v>
      </c>
      <c r="E280" s="37" t="s">
        <v>915</v>
      </c>
      <c r="F280" s="38" t="s">
        <v>103</v>
      </c>
      <c r="G280" s="39">
        <v>11</v>
      </c>
      <c r="H280" s="40">
        <v>0</v>
      </c>
      <c r="I280" s="41">
        <f>ROUND(G280*H280,P4)</f>
        <v>0</v>
      </c>
      <c r="J280" s="35"/>
      <c r="O280" s="42">
        <f>I280*0.21</f>
        <v>0</v>
      </c>
      <c r="P280">
        <v>3</v>
      </c>
    </row>
    <row r="281">
      <c r="A281" s="35" t="s">
        <v>58</v>
      </c>
      <c r="B281" s="43"/>
      <c r="C281" s="44"/>
      <c r="D281" s="44"/>
      <c r="E281" s="47" t="s">
        <v>71</v>
      </c>
      <c r="F281" s="44"/>
      <c r="G281" s="44"/>
      <c r="H281" s="44"/>
      <c r="I281" s="44"/>
      <c r="J281" s="45"/>
    </row>
    <row r="282">
      <c r="A282" s="35" t="s">
        <v>60</v>
      </c>
      <c r="B282" s="43"/>
      <c r="C282" s="44"/>
      <c r="D282" s="44"/>
      <c r="E282" s="46" t="s">
        <v>802</v>
      </c>
      <c r="F282" s="44"/>
      <c r="G282" s="44"/>
      <c r="H282" s="44"/>
      <c r="I282" s="44"/>
      <c r="J282" s="45"/>
    </row>
    <row r="283">
      <c r="A283" s="35" t="s">
        <v>62</v>
      </c>
      <c r="B283" s="43"/>
      <c r="C283" s="44"/>
      <c r="D283" s="44"/>
      <c r="E283" s="47" t="s">
        <v>71</v>
      </c>
      <c r="F283" s="44"/>
      <c r="G283" s="44"/>
      <c r="H283" s="44"/>
      <c r="I283" s="44"/>
      <c r="J283" s="45"/>
    </row>
    <row r="284">
      <c r="A284" s="35" t="s">
        <v>53</v>
      </c>
      <c r="B284" s="35">
        <v>69</v>
      </c>
      <c r="C284" s="36" t="s">
        <v>916</v>
      </c>
      <c r="D284" s="35" t="s">
        <v>71</v>
      </c>
      <c r="E284" s="37" t="s">
        <v>917</v>
      </c>
      <c r="F284" s="38" t="s">
        <v>103</v>
      </c>
      <c r="G284" s="39">
        <v>17</v>
      </c>
      <c r="H284" s="40">
        <v>0</v>
      </c>
      <c r="I284" s="41">
        <f>ROUND(G284*H284,P4)</f>
        <v>0</v>
      </c>
      <c r="J284" s="35"/>
      <c r="O284" s="42">
        <f>I284*0.21</f>
        <v>0</v>
      </c>
      <c r="P284">
        <v>3</v>
      </c>
    </row>
    <row r="285">
      <c r="A285" s="35" t="s">
        <v>58</v>
      </c>
      <c r="B285" s="43"/>
      <c r="C285" s="44"/>
      <c r="D285" s="44"/>
      <c r="E285" s="47" t="s">
        <v>71</v>
      </c>
      <c r="F285" s="44"/>
      <c r="G285" s="44"/>
      <c r="H285" s="44"/>
      <c r="I285" s="44"/>
      <c r="J285" s="45"/>
    </row>
    <row r="286">
      <c r="A286" s="35" t="s">
        <v>60</v>
      </c>
      <c r="B286" s="43"/>
      <c r="C286" s="44"/>
      <c r="D286" s="44"/>
      <c r="E286" s="46" t="s">
        <v>799</v>
      </c>
      <c r="F286" s="44"/>
      <c r="G286" s="44"/>
      <c r="H286" s="44"/>
      <c r="I286" s="44"/>
      <c r="J286" s="45"/>
    </row>
    <row r="287">
      <c r="A287" s="35" t="s">
        <v>62</v>
      </c>
      <c r="B287" s="43"/>
      <c r="C287" s="44"/>
      <c r="D287" s="44"/>
      <c r="E287" s="47" t="s">
        <v>71</v>
      </c>
      <c r="F287" s="44"/>
      <c r="G287" s="44"/>
      <c r="H287" s="44"/>
      <c r="I287" s="44"/>
      <c r="J287" s="45"/>
    </row>
    <row r="288">
      <c r="A288" s="35" t="s">
        <v>53</v>
      </c>
      <c r="B288" s="35">
        <v>70</v>
      </c>
      <c r="C288" s="36" t="s">
        <v>918</v>
      </c>
      <c r="D288" s="35" t="s">
        <v>71</v>
      </c>
      <c r="E288" s="37" t="s">
        <v>919</v>
      </c>
      <c r="F288" s="38" t="s">
        <v>103</v>
      </c>
      <c r="G288" s="39">
        <v>20</v>
      </c>
      <c r="H288" s="40">
        <v>0</v>
      </c>
      <c r="I288" s="41">
        <f>ROUND(G288*H288,P4)</f>
        <v>0</v>
      </c>
      <c r="J288" s="35"/>
      <c r="O288" s="42">
        <f>I288*0.21</f>
        <v>0</v>
      </c>
      <c r="P288">
        <v>3</v>
      </c>
    </row>
    <row r="289">
      <c r="A289" s="35" t="s">
        <v>58</v>
      </c>
      <c r="B289" s="43"/>
      <c r="C289" s="44"/>
      <c r="D289" s="44"/>
      <c r="E289" s="47" t="s">
        <v>71</v>
      </c>
      <c r="F289" s="44"/>
      <c r="G289" s="44"/>
      <c r="H289" s="44"/>
      <c r="I289" s="44"/>
      <c r="J289" s="45"/>
    </row>
    <row r="290">
      <c r="A290" s="35" t="s">
        <v>60</v>
      </c>
      <c r="B290" s="43"/>
      <c r="C290" s="44"/>
      <c r="D290" s="44"/>
      <c r="E290" s="46" t="s">
        <v>808</v>
      </c>
      <c r="F290" s="44"/>
      <c r="G290" s="44"/>
      <c r="H290" s="44"/>
      <c r="I290" s="44"/>
      <c r="J290" s="45"/>
    </row>
    <row r="291">
      <c r="A291" s="35" t="s">
        <v>62</v>
      </c>
      <c r="B291" s="43"/>
      <c r="C291" s="44"/>
      <c r="D291" s="44"/>
      <c r="E291" s="47" t="s">
        <v>71</v>
      </c>
      <c r="F291" s="44"/>
      <c r="G291" s="44"/>
      <c r="H291" s="44"/>
      <c r="I291" s="44"/>
      <c r="J291" s="45"/>
    </row>
    <row r="292">
      <c r="A292" s="35" t="s">
        <v>53</v>
      </c>
      <c r="B292" s="35">
        <v>71</v>
      </c>
      <c r="C292" s="36" t="s">
        <v>920</v>
      </c>
      <c r="D292" s="35" t="s">
        <v>71</v>
      </c>
      <c r="E292" s="37" t="s">
        <v>921</v>
      </c>
      <c r="F292" s="38" t="s">
        <v>103</v>
      </c>
      <c r="G292" s="39">
        <v>16</v>
      </c>
      <c r="H292" s="40">
        <v>0</v>
      </c>
      <c r="I292" s="41">
        <f>ROUND(G292*H292,P4)</f>
        <v>0</v>
      </c>
      <c r="J292" s="35"/>
      <c r="O292" s="42">
        <f>I292*0.21</f>
        <v>0</v>
      </c>
      <c r="P292">
        <v>3</v>
      </c>
    </row>
    <row r="293">
      <c r="A293" s="35" t="s">
        <v>58</v>
      </c>
      <c r="B293" s="43"/>
      <c r="C293" s="44"/>
      <c r="D293" s="44"/>
      <c r="E293" s="47" t="s">
        <v>71</v>
      </c>
      <c r="F293" s="44"/>
      <c r="G293" s="44"/>
      <c r="H293" s="44"/>
      <c r="I293" s="44"/>
      <c r="J293" s="45"/>
    </row>
    <row r="294">
      <c r="A294" s="35" t="s">
        <v>60</v>
      </c>
      <c r="B294" s="43"/>
      <c r="C294" s="44"/>
      <c r="D294" s="44"/>
      <c r="E294" s="46" t="s">
        <v>805</v>
      </c>
      <c r="F294" s="44"/>
      <c r="G294" s="44"/>
      <c r="H294" s="44"/>
      <c r="I294" s="44"/>
      <c r="J294" s="45"/>
    </row>
    <row r="295">
      <c r="A295" s="35" t="s">
        <v>62</v>
      </c>
      <c r="B295" s="43"/>
      <c r="C295" s="44"/>
      <c r="D295" s="44"/>
      <c r="E295" s="47" t="s">
        <v>71</v>
      </c>
      <c r="F295" s="44"/>
      <c r="G295" s="44"/>
      <c r="H295" s="44"/>
      <c r="I295" s="44"/>
      <c r="J295" s="45"/>
    </row>
    <row r="296">
      <c r="A296" s="35" t="s">
        <v>53</v>
      </c>
      <c r="B296" s="35">
        <v>72</v>
      </c>
      <c r="C296" s="36" t="s">
        <v>922</v>
      </c>
      <c r="D296" s="35" t="s">
        <v>71</v>
      </c>
      <c r="E296" s="37" t="s">
        <v>923</v>
      </c>
      <c r="F296" s="38" t="s">
        <v>147</v>
      </c>
      <c r="G296" s="39">
        <v>150</v>
      </c>
      <c r="H296" s="40">
        <v>0</v>
      </c>
      <c r="I296" s="41">
        <f>ROUND(G296*H296,P4)</f>
        <v>0</v>
      </c>
      <c r="J296" s="35"/>
      <c r="O296" s="42">
        <f>I296*0.21</f>
        <v>0</v>
      </c>
      <c r="P296">
        <v>3</v>
      </c>
    </row>
    <row r="297">
      <c r="A297" s="35" t="s">
        <v>58</v>
      </c>
      <c r="B297" s="43"/>
      <c r="C297" s="44"/>
      <c r="D297" s="44"/>
      <c r="E297" s="47" t="s">
        <v>71</v>
      </c>
      <c r="F297" s="44"/>
      <c r="G297" s="44"/>
      <c r="H297" s="44"/>
      <c r="I297" s="44"/>
      <c r="J297" s="45"/>
    </row>
    <row r="298">
      <c r="A298" s="35" t="s">
        <v>60</v>
      </c>
      <c r="B298" s="43"/>
      <c r="C298" s="44"/>
      <c r="D298" s="44"/>
      <c r="E298" s="46" t="s">
        <v>773</v>
      </c>
      <c r="F298" s="44"/>
      <c r="G298" s="44"/>
      <c r="H298" s="44"/>
      <c r="I298" s="44"/>
      <c r="J298" s="45"/>
    </row>
    <row r="299">
      <c r="A299" s="35" t="s">
        <v>62</v>
      </c>
      <c r="B299" s="43"/>
      <c r="C299" s="44"/>
      <c r="D299" s="44"/>
      <c r="E299" s="47" t="s">
        <v>71</v>
      </c>
      <c r="F299" s="44"/>
      <c r="G299" s="44"/>
      <c r="H299" s="44"/>
      <c r="I299" s="44"/>
      <c r="J299" s="45"/>
    </row>
    <row r="300">
      <c r="A300" s="35" t="s">
        <v>53</v>
      </c>
      <c r="B300" s="35">
        <v>73</v>
      </c>
      <c r="C300" s="36" t="s">
        <v>924</v>
      </c>
      <c r="D300" s="35" t="s">
        <v>71</v>
      </c>
      <c r="E300" s="37" t="s">
        <v>925</v>
      </c>
      <c r="F300" s="38" t="s">
        <v>147</v>
      </c>
      <c r="G300" s="39">
        <v>970</v>
      </c>
      <c r="H300" s="40">
        <v>0</v>
      </c>
      <c r="I300" s="41">
        <f>ROUND(G300*H300,P4)</f>
        <v>0</v>
      </c>
      <c r="J300" s="35"/>
      <c r="O300" s="42">
        <f>I300*0.21</f>
        <v>0</v>
      </c>
      <c r="P300">
        <v>3</v>
      </c>
    </row>
    <row r="301">
      <c r="A301" s="35" t="s">
        <v>58</v>
      </c>
      <c r="B301" s="43"/>
      <c r="C301" s="44"/>
      <c r="D301" s="44"/>
      <c r="E301" s="47" t="s">
        <v>71</v>
      </c>
      <c r="F301" s="44"/>
      <c r="G301" s="44"/>
      <c r="H301" s="44"/>
      <c r="I301" s="44"/>
      <c r="J301" s="45"/>
    </row>
    <row r="302">
      <c r="A302" s="35" t="s">
        <v>60</v>
      </c>
      <c r="B302" s="43"/>
      <c r="C302" s="44"/>
      <c r="D302" s="44"/>
      <c r="E302" s="46" t="s">
        <v>776</v>
      </c>
      <c r="F302" s="44"/>
      <c r="G302" s="44"/>
      <c r="H302" s="44"/>
      <c r="I302" s="44"/>
      <c r="J302" s="45"/>
    </row>
    <row r="303">
      <c r="A303" s="35" t="s">
        <v>62</v>
      </c>
      <c r="B303" s="43"/>
      <c r="C303" s="44"/>
      <c r="D303" s="44"/>
      <c r="E303" s="47" t="s">
        <v>71</v>
      </c>
      <c r="F303" s="44"/>
      <c r="G303" s="44"/>
      <c r="H303" s="44"/>
      <c r="I303" s="44"/>
      <c r="J303" s="45"/>
    </row>
    <row r="304">
      <c r="A304" s="35" t="s">
        <v>53</v>
      </c>
      <c r="B304" s="35">
        <v>74</v>
      </c>
      <c r="C304" s="36" t="s">
        <v>926</v>
      </c>
      <c r="D304" s="35" t="s">
        <v>71</v>
      </c>
      <c r="E304" s="37" t="s">
        <v>927</v>
      </c>
      <c r="F304" s="38" t="s">
        <v>147</v>
      </c>
      <c r="G304" s="39">
        <v>320</v>
      </c>
      <c r="H304" s="40">
        <v>0</v>
      </c>
      <c r="I304" s="41">
        <f>ROUND(G304*H304,P4)</f>
        <v>0</v>
      </c>
      <c r="J304" s="35"/>
      <c r="O304" s="42">
        <f>I304*0.21</f>
        <v>0</v>
      </c>
      <c r="P304">
        <v>3</v>
      </c>
    </row>
    <row r="305">
      <c r="A305" s="35" t="s">
        <v>58</v>
      </c>
      <c r="B305" s="43"/>
      <c r="C305" s="44"/>
      <c r="D305" s="44"/>
      <c r="E305" s="47" t="s">
        <v>71</v>
      </c>
      <c r="F305" s="44"/>
      <c r="G305" s="44"/>
      <c r="H305" s="44"/>
      <c r="I305" s="44"/>
      <c r="J305" s="45"/>
    </row>
    <row r="306">
      <c r="A306" s="35" t="s">
        <v>60</v>
      </c>
      <c r="B306" s="43"/>
      <c r="C306" s="44"/>
      <c r="D306" s="44"/>
      <c r="E306" s="46" t="s">
        <v>779</v>
      </c>
      <c r="F306" s="44"/>
      <c r="G306" s="44"/>
      <c r="H306" s="44"/>
      <c r="I306" s="44"/>
      <c r="J306" s="45"/>
    </row>
    <row r="307">
      <c r="A307" s="35" t="s">
        <v>62</v>
      </c>
      <c r="B307" s="43"/>
      <c r="C307" s="44"/>
      <c r="D307" s="44"/>
      <c r="E307" s="47" t="s">
        <v>71</v>
      </c>
      <c r="F307" s="44"/>
      <c r="G307" s="44"/>
      <c r="H307" s="44"/>
      <c r="I307" s="44"/>
      <c r="J307" s="45"/>
    </row>
    <row r="308">
      <c r="A308" s="35" t="s">
        <v>53</v>
      </c>
      <c r="B308" s="35">
        <v>75</v>
      </c>
      <c r="C308" s="36" t="s">
        <v>928</v>
      </c>
      <c r="D308" s="35" t="s">
        <v>71</v>
      </c>
      <c r="E308" s="37" t="s">
        <v>929</v>
      </c>
      <c r="F308" s="38" t="s">
        <v>147</v>
      </c>
      <c r="G308" s="39">
        <v>190</v>
      </c>
      <c r="H308" s="40">
        <v>0</v>
      </c>
      <c r="I308" s="41">
        <f>ROUND(G308*H308,P4)</f>
        <v>0</v>
      </c>
      <c r="J308" s="35"/>
      <c r="O308" s="42">
        <f>I308*0.21</f>
        <v>0</v>
      </c>
      <c r="P308">
        <v>3</v>
      </c>
    </row>
    <row r="309">
      <c r="A309" s="35" t="s">
        <v>58</v>
      </c>
      <c r="B309" s="43"/>
      <c r="C309" s="44"/>
      <c r="D309" s="44"/>
      <c r="E309" s="47" t="s">
        <v>71</v>
      </c>
      <c r="F309" s="44"/>
      <c r="G309" s="44"/>
      <c r="H309" s="44"/>
      <c r="I309" s="44"/>
      <c r="J309" s="45"/>
    </row>
    <row r="310">
      <c r="A310" s="35" t="s">
        <v>60</v>
      </c>
      <c r="B310" s="43"/>
      <c r="C310" s="44"/>
      <c r="D310" s="44"/>
      <c r="E310" s="46" t="s">
        <v>782</v>
      </c>
      <c r="F310" s="44"/>
      <c r="G310" s="44"/>
      <c r="H310" s="44"/>
      <c r="I310" s="44"/>
      <c r="J310" s="45"/>
    </row>
    <row r="311">
      <c r="A311" s="35" t="s">
        <v>62</v>
      </c>
      <c r="B311" s="43"/>
      <c r="C311" s="44"/>
      <c r="D311" s="44"/>
      <c r="E311" s="47" t="s">
        <v>71</v>
      </c>
      <c r="F311" s="44"/>
      <c r="G311" s="44"/>
      <c r="H311" s="44"/>
      <c r="I311" s="44"/>
      <c r="J311" s="45"/>
    </row>
    <row r="312">
      <c r="A312" s="35" t="s">
        <v>53</v>
      </c>
      <c r="B312" s="35">
        <v>76</v>
      </c>
      <c r="C312" s="36" t="s">
        <v>930</v>
      </c>
      <c r="D312" s="35" t="s">
        <v>71</v>
      </c>
      <c r="E312" s="37" t="s">
        <v>931</v>
      </c>
      <c r="F312" s="38" t="s">
        <v>103</v>
      </c>
      <c r="G312" s="39">
        <v>3</v>
      </c>
      <c r="H312" s="40">
        <v>0</v>
      </c>
      <c r="I312" s="41">
        <f>ROUND(G312*H312,P4)</f>
        <v>0</v>
      </c>
      <c r="J312" s="35"/>
      <c r="O312" s="42">
        <f>I312*0.21</f>
        <v>0</v>
      </c>
      <c r="P312">
        <v>3</v>
      </c>
    </row>
    <row r="313">
      <c r="A313" s="35" t="s">
        <v>58</v>
      </c>
      <c r="B313" s="43"/>
      <c r="C313" s="44"/>
      <c r="D313" s="44"/>
      <c r="E313" s="47" t="s">
        <v>71</v>
      </c>
      <c r="F313" s="44"/>
      <c r="G313" s="44"/>
      <c r="H313" s="44"/>
      <c r="I313" s="44"/>
      <c r="J313" s="45"/>
    </row>
    <row r="314">
      <c r="A314" s="35" t="s">
        <v>60</v>
      </c>
      <c r="B314" s="43"/>
      <c r="C314" s="44"/>
      <c r="D314" s="44"/>
      <c r="E314" s="46" t="s">
        <v>598</v>
      </c>
      <c r="F314" s="44"/>
      <c r="G314" s="44"/>
      <c r="H314" s="44"/>
      <c r="I314" s="44"/>
      <c r="J314" s="45"/>
    </row>
    <row r="315">
      <c r="A315" s="35" t="s">
        <v>62</v>
      </c>
      <c r="B315" s="43"/>
      <c r="C315" s="44"/>
      <c r="D315" s="44"/>
      <c r="E315" s="47" t="s">
        <v>71</v>
      </c>
      <c r="F315" s="44"/>
      <c r="G315" s="44"/>
      <c r="H315" s="44"/>
      <c r="I315" s="44"/>
      <c r="J315" s="45"/>
    </row>
    <row r="316">
      <c r="A316" s="35" t="s">
        <v>53</v>
      </c>
      <c r="B316" s="35">
        <v>77</v>
      </c>
      <c r="C316" s="36" t="s">
        <v>932</v>
      </c>
      <c r="D316" s="35" t="s">
        <v>71</v>
      </c>
      <c r="E316" s="37" t="s">
        <v>933</v>
      </c>
      <c r="F316" s="38" t="s">
        <v>103</v>
      </c>
      <c r="G316" s="39">
        <v>2</v>
      </c>
      <c r="H316" s="40">
        <v>0</v>
      </c>
      <c r="I316" s="41">
        <f>ROUND(G316*H316,P4)</f>
        <v>0</v>
      </c>
      <c r="J316" s="35"/>
      <c r="O316" s="42">
        <f>I316*0.21</f>
        <v>0</v>
      </c>
      <c r="P316">
        <v>3</v>
      </c>
    </row>
    <row r="317">
      <c r="A317" s="35" t="s">
        <v>58</v>
      </c>
      <c r="B317" s="43"/>
      <c r="C317" s="44"/>
      <c r="D317" s="44"/>
      <c r="E317" s="47" t="s">
        <v>71</v>
      </c>
      <c r="F317" s="44"/>
      <c r="G317" s="44"/>
      <c r="H317" s="44"/>
      <c r="I317" s="44"/>
      <c r="J317" s="45"/>
    </row>
    <row r="318">
      <c r="A318" s="35" t="s">
        <v>60</v>
      </c>
      <c r="B318" s="43"/>
      <c r="C318" s="44"/>
      <c r="D318" s="44"/>
      <c r="E318" s="46" t="s">
        <v>619</v>
      </c>
      <c r="F318" s="44"/>
      <c r="G318" s="44"/>
      <c r="H318" s="44"/>
      <c r="I318" s="44"/>
      <c r="J318" s="45"/>
    </row>
    <row r="319">
      <c r="A319" s="35" t="s">
        <v>62</v>
      </c>
      <c r="B319" s="43"/>
      <c r="C319" s="44"/>
      <c r="D319" s="44"/>
      <c r="E319" s="47" t="s">
        <v>71</v>
      </c>
      <c r="F319" s="44"/>
      <c r="G319" s="44"/>
      <c r="H319" s="44"/>
      <c r="I319" s="44"/>
      <c r="J319" s="45"/>
    </row>
    <row r="320">
      <c r="A320" s="35" t="s">
        <v>53</v>
      </c>
      <c r="B320" s="35">
        <v>78</v>
      </c>
      <c r="C320" s="36" t="s">
        <v>934</v>
      </c>
      <c r="D320" s="35" t="s">
        <v>71</v>
      </c>
      <c r="E320" s="37" t="s">
        <v>935</v>
      </c>
      <c r="F320" s="38" t="s">
        <v>103</v>
      </c>
      <c r="G320" s="39">
        <v>9</v>
      </c>
      <c r="H320" s="40">
        <v>0</v>
      </c>
      <c r="I320" s="41">
        <f>ROUND(G320*H320,P4)</f>
        <v>0</v>
      </c>
      <c r="J320" s="35"/>
      <c r="O320" s="42">
        <f>I320*0.21</f>
        <v>0</v>
      </c>
      <c r="P320">
        <v>3</v>
      </c>
    </row>
    <row r="321">
      <c r="A321" s="35" t="s">
        <v>58</v>
      </c>
      <c r="B321" s="43"/>
      <c r="C321" s="44"/>
      <c r="D321" s="44"/>
      <c r="E321" s="47" t="s">
        <v>71</v>
      </c>
      <c r="F321" s="44"/>
      <c r="G321" s="44"/>
      <c r="H321" s="44"/>
      <c r="I321" s="44"/>
      <c r="J321" s="45"/>
    </row>
    <row r="322">
      <c r="A322" s="35" t="s">
        <v>60</v>
      </c>
      <c r="B322" s="43"/>
      <c r="C322" s="44"/>
      <c r="D322" s="44"/>
      <c r="E322" s="46" t="s">
        <v>770</v>
      </c>
      <c r="F322" s="44"/>
      <c r="G322" s="44"/>
      <c r="H322" s="44"/>
      <c r="I322" s="44"/>
      <c r="J322" s="45"/>
    </row>
    <row r="323">
      <c r="A323" s="35" t="s">
        <v>62</v>
      </c>
      <c r="B323" s="43"/>
      <c r="C323" s="44"/>
      <c r="D323" s="44"/>
      <c r="E323" s="47" t="s">
        <v>71</v>
      </c>
      <c r="F323" s="44"/>
      <c r="G323" s="44"/>
      <c r="H323" s="44"/>
      <c r="I323" s="44"/>
      <c r="J323" s="45"/>
    </row>
    <row r="324">
      <c r="A324" s="35" t="s">
        <v>53</v>
      </c>
      <c r="B324" s="35">
        <v>79</v>
      </c>
      <c r="C324" s="36" t="s">
        <v>936</v>
      </c>
      <c r="D324" s="35" t="s">
        <v>71</v>
      </c>
      <c r="E324" s="37" t="s">
        <v>937</v>
      </c>
      <c r="F324" s="38" t="s">
        <v>103</v>
      </c>
      <c r="G324" s="39">
        <v>3</v>
      </c>
      <c r="H324" s="40">
        <v>0</v>
      </c>
      <c r="I324" s="41">
        <f>ROUND(G324*H324,P4)</f>
        <v>0</v>
      </c>
      <c r="J324" s="35"/>
      <c r="O324" s="42">
        <f>I324*0.21</f>
        <v>0</v>
      </c>
      <c r="P324">
        <v>3</v>
      </c>
    </row>
    <row r="325">
      <c r="A325" s="35" t="s">
        <v>58</v>
      </c>
      <c r="B325" s="43"/>
      <c r="C325" s="44"/>
      <c r="D325" s="44"/>
      <c r="E325" s="47" t="s">
        <v>71</v>
      </c>
      <c r="F325" s="44"/>
      <c r="G325" s="44"/>
      <c r="H325" s="44"/>
      <c r="I325" s="44"/>
      <c r="J325" s="45"/>
    </row>
    <row r="326">
      <c r="A326" s="35" t="s">
        <v>60</v>
      </c>
      <c r="B326" s="43"/>
      <c r="C326" s="44"/>
      <c r="D326" s="44"/>
      <c r="E326" s="46" t="s">
        <v>598</v>
      </c>
      <c r="F326" s="44"/>
      <c r="G326" s="44"/>
      <c r="H326" s="44"/>
      <c r="I326" s="44"/>
      <c r="J326" s="45"/>
    </row>
    <row r="327">
      <c r="A327" s="35" t="s">
        <v>62</v>
      </c>
      <c r="B327" s="43"/>
      <c r="C327" s="44"/>
      <c r="D327" s="44"/>
      <c r="E327" s="47" t="s">
        <v>71</v>
      </c>
      <c r="F327" s="44"/>
      <c r="G327" s="44"/>
      <c r="H327" s="44"/>
      <c r="I327" s="44"/>
      <c r="J327" s="45"/>
    </row>
    <row r="328">
      <c r="A328" s="35" t="s">
        <v>53</v>
      </c>
      <c r="B328" s="35">
        <v>80</v>
      </c>
      <c r="C328" s="36" t="s">
        <v>938</v>
      </c>
      <c r="D328" s="35" t="s">
        <v>71</v>
      </c>
      <c r="E328" s="37" t="s">
        <v>939</v>
      </c>
      <c r="F328" s="38" t="s">
        <v>103</v>
      </c>
      <c r="G328" s="39">
        <v>3</v>
      </c>
      <c r="H328" s="40">
        <v>0</v>
      </c>
      <c r="I328" s="41">
        <f>ROUND(G328*H328,P4)</f>
        <v>0</v>
      </c>
      <c r="J328" s="35"/>
      <c r="O328" s="42">
        <f>I328*0.21</f>
        <v>0</v>
      </c>
      <c r="P328">
        <v>3</v>
      </c>
    </row>
    <row r="329">
      <c r="A329" s="35" t="s">
        <v>58</v>
      </c>
      <c r="B329" s="43"/>
      <c r="C329" s="44"/>
      <c r="D329" s="44"/>
      <c r="E329" s="47" t="s">
        <v>71</v>
      </c>
      <c r="F329" s="44"/>
      <c r="G329" s="44"/>
      <c r="H329" s="44"/>
      <c r="I329" s="44"/>
      <c r="J329" s="45"/>
    </row>
    <row r="330">
      <c r="A330" s="35" t="s">
        <v>60</v>
      </c>
      <c r="B330" s="43"/>
      <c r="C330" s="44"/>
      <c r="D330" s="44"/>
      <c r="E330" s="46" t="s">
        <v>598</v>
      </c>
      <c r="F330" s="44"/>
      <c r="G330" s="44"/>
      <c r="H330" s="44"/>
      <c r="I330" s="44"/>
      <c r="J330" s="45"/>
    </row>
    <row r="331">
      <c r="A331" s="35" t="s">
        <v>62</v>
      </c>
      <c r="B331" s="43"/>
      <c r="C331" s="44"/>
      <c r="D331" s="44"/>
      <c r="E331" s="47" t="s">
        <v>71</v>
      </c>
      <c r="F331" s="44"/>
      <c r="G331" s="44"/>
      <c r="H331" s="44"/>
      <c r="I331" s="44"/>
      <c r="J331" s="45"/>
    </row>
    <row r="332">
      <c r="A332" s="35" t="s">
        <v>53</v>
      </c>
      <c r="B332" s="35">
        <v>81</v>
      </c>
      <c r="C332" s="36" t="s">
        <v>940</v>
      </c>
      <c r="D332" s="35" t="s">
        <v>71</v>
      </c>
      <c r="E332" s="37" t="s">
        <v>941</v>
      </c>
      <c r="F332" s="38" t="s">
        <v>103</v>
      </c>
      <c r="G332" s="39">
        <v>6</v>
      </c>
      <c r="H332" s="40">
        <v>0</v>
      </c>
      <c r="I332" s="41">
        <f>ROUND(G332*H332,P4)</f>
        <v>0</v>
      </c>
      <c r="J332" s="35"/>
      <c r="O332" s="42">
        <f>I332*0.21</f>
        <v>0</v>
      </c>
      <c r="P332">
        <v>3</v>
      </c>
    </row>
    <row r="333">
      <c r="A333" s="35" t="s">
        <v>58</v>
      </c>
      <c r="B333" s="43"/>
      <c r="C333" s="44"/>
      <c r="D333" s="44"/>
      <c r="E333" s="47" t="s">
        <v>71</v>
      </c>
      <c r="F333" s="44"/>
      <c r="G333" s="44"/>
      <c r="H333" s="44"/>
      <c r="I333" s="44"/>
      <c r="J333" s="45"/>
    </row>
    <row r="334">
      <c r="A334" s="35" t="s">
        <v>60</v>
      </c>
      <c r="B334" s="43"/>
      <c r="C334" s="44"/>
      <c r="D334" s="44"/>
      <c r="E334" s="46" t="s">
        <v>646</v>
      </c>
      <c r="F334" s="44"/>
      <c r="G334" s="44"/>
      <c r="H334" s="44"/>
      <c r="I334" s="44"/>
      <c r="J334" s="45"/>
    </row>
    <row r="335">
      <c r="A335" s="35" t="s">
        <v>62</v>
      </c>
      <c r="B335" s="43"/>
      <c r="C335" s="44"/>
      <c r="D335" s="44"/>
      <c r="E335" s="47" t="s">
        <v>71</v>
      </c>
      <c r="F335" s="44"/>
      <c r="G335" s="44"/>
      <c r="H335" s="44"/>
      <c r="I335" s="44"/>
      <c r="J335" s="45"/>
    </row>
    <row r="336">
      <c r="A336" s="35" t="s">
        <v>53</v>
      </c>
      <c r="B336" s="35">
        <v>82</v>
      </c>
      <c r="C336" s="36" t="s">
        <v>942</v>
      </c>
      <c r="D336" s="35" t="s">
        <v>71</v>
      </c>
      <c r="E336" s="37" t="s">
        <v>943</v>
      </c>
      <c r="F336" s="38" t="s">
        <v>103</v>
      </c>
      <c r="G336" s="39">
        <v>1</v>
      </c>
      <c r="H336" s="40">
        <v>0</v>
      </c>
      <c r="I336" s="41">
        <f>ROUND(G336*H336,P4)</f>
        <v>0</v>
      </c>
      <c r="J336" s="35"/>
      <c r="O336" s="42">
        <f>I336*0.21</f>
        <v>0</v>
      </c>
      <c r="P336">
        <v>3</v>
      </c>
    </row>
    <row r="337">
      <c r="A337" s="35" t="s">
        <v>58</v>
      </c>
      <c r="B337" s="43"/>
      <c r="C337" s="44"/>
      <c r="D337" s="44"/>
      <c r="E337" s="47" t="s">
        <v>71</v>
      </c>
      <c r="F337" s="44"/>
      <c r="G337" s="44"/>
      <c r="H337" s="44"/>
      <c r="I337" s="44"/>
      <c r="J337" s="45"/>
    </row>
    <row r="338">
      <c r="A338" s="35" t="s">
        <v>60</v>
      </c>
      <c r="B338" s="43"/>
      <c r="C338" s="44"/>
      <c r="D338" s="44"/>
      <c r="E338" s="46" t="s">
        <v>811</v>
      </c>
      <c r="F338" s="44"/>
      <c r="G338" s="44"/>
      <c r="H338" s="44"/>
      <c r="I338" s="44"/>
      <c r="J338" s="45"/>
    </row>
    <row r="339">
      <c r="A339" s="35" t="s">
        <v>62</v>
      </c>
      <c r="B339" s="43"/>
      <c r="C339" s="44"/>
      <c r="D339" s="44"/>
      <c r="E339" s="47" t="s">
        <v>71</v>
      </c>
      <c r="F339" s="44"/>
      <c r="G339" s="44"/>
      <c r="H339" s="44"/>
      <c r="I339" s="44"/>
      <c r="J339" s="45"/>
    </row>
    <row r="340">
      <c r="A340" s="35" t="s">
        <v>53</v>
      </c>
      <c r="B340" s="35">
        <v>83</v>
      </c>
      <c r="C340" s="36" t="s">
        <v>944</v>
      </c>
      <c r="D340" s="35" t="s">
        <v>71</v>
      </c>
      <c r="E340" s="37" t="s">
        <v>945</v>
      </c>
      <c r="F340" s="38" t="s">
        <v>147</v>
      </c>
      <c r="G340" s="39">
        <v>540</v>
      </c>
      <c r="H340" s="40">
        <v>0</v>
      </c>
      <c r="I340" s="41">
        <f>ROUND(G340*H340,P4)</f>
        <v>0</v>
      </c>
      <c r="J340" s="35"/>
      <c r="O340" s="42">
        <f>I340*0.21</f>
        <v>0</v>
      </c>
      <c r="P340">
        <v>3</v>
      </c>
    </row>
    <row r="341">
      <c r="A341" s="35" t="s">
        <v>58</v>
      </c>
      <c r="B341" s="43"/>
      <c r="C341" s="44"/>
      <c r="D341" s="44"/>
      <c r="E341" s="47" t="s">
        <v>71</v>
      </c>
      <c r="F341" s="44"/>
      <c r="G341" s="44"/>
      <c r="H341" s="44"/>
      <c r="I341" s="44"/>
      <c r="J341" s="45"/>
    </row>
    <row r="342">
      <c r="A342" s="35" t="s">
        <v>60</v>
      </c>
      <c r="B342" s="43"/>
      <c r="C342" s="44"/>
      <c r="D342" s="44"/>
      <c r="E342" s="46" t="s">
        <v>847</v>
      </c>
      <c r="F342" s="44"/>
      <c r="G342" s="44"/>
      <c r="H342" s="44"/>
      <c r="I342" s="44"/>
      <c r="J342" s="45"/>
    </row>
    <row r="343">
      <c r="A343" s="35" t="s">
        <v>62</v>
      </c>
      <c r="B343" s="43"/>
      <c r="C343" s="44"/>
      <c r="D343" s="44"/>
      <c r="E343" s="47" t="s">
        <v>71</v>
      </c>
      <c r="F343" s="44"/>
      <c r="G343" s="44"/>
      <c r="H343" s="44"/>
      <c r="I343" s="44"/>
      <c r="J343" s="45"/>
    </row>
    <row r="344">
      <c r="A344" s="35" t="s">
        <v>53</v>
      </c>
      <c r="B344" s="35">
        <v>84</v>
      </c>
      <c r="C344" s="36" t="s">
        <v>946</v>
      </c>
      <c r="D344" s="35" t="s">
        <v>71</v>
      </c>
      <c r="E344" s="37" t="s">
        <v>947</v>
      </c>
      <c r="F344" s="38" t="s">
        <v>103</v>
      </c>
      <c r="G344" s="39">
        <v>23</v>
      </c>
      <c r="H344" s="40">
        <v>0</v>
      </c>
      <c r="I344" s="41">
        <f>ROUND(G344*H344,P4)</f>
        <v>0</v>
      </c>
      <c r="J344" s="35"/>
      <c r="O344" s="42">
        <f>I344*0.21</f>
        <v>0</v>
      </c>
      <c r="P344">
        <v>3</v>
      </c>
    </row>
    <row r="345">
      <c r="A345" s="35" t="s">
        <v>58</v>
      </c>
      <c r="B345" s="43"/>
      <c r="C345" s="44"/>
      <c r="D345" s="44"/>
      <c r="E345" s="47" t="s">
        <v>71</v>
      </c>
      <c r="F345" s="44"/>
      <c r="G345" s="44"/>
      <c r="H345" s="44"/>
      <c r="I345" s="44"/>
      <c r="J345" s="45"/>
    </row>
    <row r="346">
      <c r="A346" s="35" t="s">
        <v>60</v>
      </c>
      <c r="B346" s="43"/>
      <c r="C346" s="44"/>
      <c r="D346" s="44"/>
      <c r="E346" s="46" t="s">
        <v>948</v>
      </c>
      <c r="F346" s="44"/>
      <c r="G346" s="44"/>
      <c r="H346" s="44"/>
      <c r="I346" s="44"/>
      <c r="J346" s="45"/>
    </row>
    <row r="347">
      <c r="A347" s="35" t="s">
        <v>62</v>
      </c>
      <c r="B347" s="43"/>
      <c r="C347" s="44"/>
      <c r="D347" s="44"/>
      <c r="E347" s="47" t="s">
        <v>71</v>
      </c>
      <c r="F347" s="44"/>
      <c r="G347" s="44"/>
      <c r="H347" s="44"/>
      <c r="I347" s="44"/>
      <c r="J347" s="45"/>
    </row>
    <row r="348">
      <c r="A348" s="35" t="s">
        <v>53</v>
      </c>
      <c r="B348" s="35">
        <v>85</v>
      </c>
      <c r="C348" s="36" t="s">
        <v>949</v>
      </c>
      <c r="D348" s="35" t="s">
        <v>71</v>
      </c>
      <c r="E348" s="37" t="s">
        <v>950</v>
      </c>
      <c r="F348" s="38" t="s">
        <v>103</v>
      </c>
      <c r="G348" s="39">
        <v>3</v>
      </c>
      <c r="H348" s="40">
        <v>0</v>
      </c>
      <c r="I348" s="41">
        <f>ROUND(G348*H348,P4)</f>
        <v>0</v>
      </c>
      <c r="J348" s="35"/>
      <c r="O348" s="42">
        <f>I348*0.21</f>
        <v>0</v>
      </c>
      <c r="P348">
        <v>3</v>
      </c>
    </row>
    <row r="349">
      <c r="A349" s="35" t="s">
        <v>58</v>
      </c>
      <c r="B349" s="43"/>
      <c r="C349" s="44"/>
      <c r="D349" s="44"/>
      <c r="E349" s="47" t="s">
        <v>71</v>
      </c>
      <c r="F349" s="44"/>
      <c r="G349" s="44"/>
      <c r="H349" s="44"/>
      <c r="I349" s="44"/>
      <c r="J349" s="45"/>
    </row>
    <row r="350">
      <c r="A350" s="35" t="s">
        <v>60</v>
      </c>
      <c r="B350" s="43"/>
      <c r="C350" s="44"/>
      <c r="D350" s="44"/>
      <c r="E350" s="46" t="s">
        <v>598</v>
      </c>
      <c r="F350" s="44"/>
      <c r="G350" s="44"/>
      <c r="H350" s="44"/>
      <c r="I350" s="44"/>
      <c r="J350" s="45"/>
    </row>
    <row r="351">
      <c r="A351" s="35" t="s">
        <v>62</v>
      </c>
      <c r="B351" s="43"/>
      <c r="C351" s="44"/>
      <c r="D351" s="44"/>
      <c r="E351" s="47" t="s">
        <v>71</v>
      </c>
      <c r="F351" s="44"/>
      <c r="G351" s="44"/>
      <c r="H351" s="44"/>
      <c r="I351" s="44"/>
      <c r="J351" s="45"/>
    </row>
    <row r="352">
      <c r="A352" s="35" t="s">
        <v>53</v>
      </c>
      <c r="B352" s="35">
        <v>86</v>
      </c>
      <c r="C352" s="36" t="s">
        <v>951</v>
      </c>
      <c r="D352" s="35" t="s">
        <v>71</v>
      </c>
      <c r="E352" s="37" t="s">
        <v>952</v>
      </c>
      <c r="F352" s="38" t="s">
        <v>103</v>
      </c>
      <c r="G352" s="39">
        <v>96</v>
      </c>
      <c r="H352" s="40">
        <v>0</v>
      </c>
      <c r="I352" s="41">
        <f>ROUND(G352*H352,P4)</f>
        <v>0</v>
      </c>
      <c r="J352" s="35"/>
      <c r="O352" s="42">
        <f>I352*0.21</f>
        <v>0</v>
      </c>
      <c r="P352">
        <v>3</v>
      </c>
    </row>
    <row r="353">
      <c r="A353" s="35" t="s">
        <v>58</v>
      </c>
      <c r="B353" s="43"/>
      <c r="C353" s="44"/>
      <c r="D353" s="44"/>
      <c r="E353" s="47" t="s">
        <v>71</v>
      </c>
      <c r="F353" s="44"/>
      <c r="G353" s="44"/>
      <c r="H353" s="44"/>
      <c r="I353" s="44"/>
      <c r="J353" s="45"/>
    </row>
    <row r="354">
      <c r="A354" s="35" t="s">
        <v>60</v>
      </c>
      <c r="B354" s="43"/>
      <c r="C354" s="44"/>
      <c r="D354" s="44"/>
      <c r="E354" s="46" t="s">
        <v>953</v>
      </c>
      <c r="F354" s="44"/>
      <c r="G354" s="44"/>
      <c r="H354" s="44"/>
      <c r="I354" s="44"/>
      <c r="J354" s="45"/>
    </row>
    <row r="355">
      <c r="A355" s="35" t="s">
        <v>62</v>
      </c>
      <c r="B355" s="43"/>
      <c r="C355" s="44"/>
      <c r="D355" s="44"/>
      <c r="E355" s="47" t="s">
        <v>71</v>
      </c>
      <c r="F355" s="44"/>
      <c r="G355" s="44"/>
      <c r="H355" s="44"/>
      <c r="I355" s="44"/>
      <c r="J355" s="45"/>
    </row>
    <row r="356">
      <c r="A356" s="35" t="s">
        <v>53</v>
      </c>
      <c r="B356" s="35">
        <v>87</v>
      </c>
      <c r="C356" s="36" t="s">
        <v>954</v>
      </c>
      <c r="D356" s="35" t="s">
        <v>71</v>
      </c>
      <c r="E356" s="37" t="s">
        <v>955</v>
      </c>
      <c r="F356" s="38" t="s">
        <v>103</v>
      </c>
      <c r="G356" s="39">
        <v>13</v>
      </c>
      <c r="H356" s="40">
        <v>0</v>
      </c>
      <c r="I356" s="41">
        <f>ROUND(G356*H356,P4)</f>
        <v>0</v>
      </c>
      <c r="J356" s="35"/>
      <c r="O356" s="42">
        <f>I356*0.21</f>
        <v>0</v>
      </c>
      <c r="P356">
        <v>3</v>
      </c>
    </row>
    <row r="357">
      <c r="A357" s="35" t="s">
        <v>58</v>
      </c>
      <c r="B357" s="43"/>
      <c r="C357" s="44"/>
      <c r="D357" s="44"/>
      <c r="E357" s="47" t="s">
        <v>71</v>
      </c>
      <c r="F357" s="44"/>
      <c r="G357" s="44"/>
      <c r="H357" s="44"/>
      <c r="I357" s="44"/>
      <c r="J357" s="45"/>
    </row>
    <row r="358">
      <c r="A358" s="35" t="s">
        <v>60</v>
      </c>
      <c r="B358" s="43"/>
      <c r="C358" s="44"/>
      <c r="D358" s="44"/>
      <c r="E358" s="46" t="s">
        <v>817</v>
      </c>
      <c r="F358" s="44"/>
      <c r="G358" s="44"/>
      <c r="H358" s="44"/>
      <c r="I358" s="44"/>
      <c r="J358" s="45"/>
    </row>
    <row r="359">
      <c r="A359" s="35" t="s">
        <v>62</v>
      </c>
      <c r="B359" s="43"/>
      <c r="C359" s="44"/>
      <c r="D359" s="44"/>
      <c r="E359" s="47" t="s">
        <v>71</v>
      </c>
      <c r="F359" s="44"/>
      <c r="G359" s="44"/>
      <c r="H359" s="44"/>
      <c r="I359" s="44"/>
      <c r="J359" s="45"/>
    </row>
    <row r="360">
      <c r="A360" s="29" t="s">
        <v>50</v>
      </c>
      <c r="B360" s="30"/>
      <c r="C360" s="31" t="s">
        <v>956</v>
      </c>
      <c r="D360" s="32"/>
      <c r="E360" s="29" t="s">
        <v>957</v>
      </c>
      <c r="F360" s="32"/>
      <c r="G360" s="32"/>
      <c r="H360" s="32"/>
      <c r="I360" s="33">
        <f>SUMIFS(I361:I380,A361:A380,"P")</f>
        <v>0</v>
      </c>
      <c r="J360" s="34"/>
    </row>
    <row r="361">
      <c r="A361" s="35" t="s">
        <v>53</v>
      </c>
      <c r="B361" s="35">
        <v>88</v>
      </c>
      <c r="C361" s="36" t="s">
        <v>958</v>
      </c>
      <c r="D361" s="35" t="s">
        <v>71</v>
      </c>
      <c r="E361" s="37" t="s">
        <v>959</v>
      </c>
      <c r="F361" s="38" t="s">
        <v>960</v>
      </c>
      <c r="G361" s="39">
        <v>474.50999999999999</v>
      </c>
      <c r="H361" s="40">
        <v>0</v>
      </c>
      <c r="I361" s="41">
        <f>ROUND(G361*H361,P4)</f>
        <v>0</v>
      </c>
      <c r="J361" s="35"/>
      <c r="O361" s="42">
        <f>I361*0.21</f>
        <v>0</v>
      </c>
      <c r="P361">
        <v>3</v>
      </c>
    </row>
    <row r="362">
      <c r="A362" s="35" t="s">
        <v>58</v>
      </c>
      <c r="B362" s="43"/>
      <c r="C362" s="44"/>
      <c r="D362" s="44"/>
      <c r="E362" s="47" t="s">
        <v>71</v>
      </c>
      <c r="F362" s="44"/>
      <c r="G362" s="44"/>
      <c r="H362" s="44"/>
      <c r="I362" s="44"/>
      <c r="J362" s="45"/>
    </row>
    <row r="363">
      <c r="A363" s="35" t="s">
        <v>60</v>
      </c>
      <c r="B363" s="43"/>
      <c r="C363" s="44"/>
      <c r="D363" s="44"/>
      <c r="E363" s="46" t="s">
        <v>961</v>
      </c>
      <c r="F363" s="44"/>
      <c r="G363" s="44"/>
      <c r="H363" s="44"/>
      <c r="I363" s="44"/>
      <c r="J363" s="45"/>
    </row>
    <row r="364">
      <c r="A364" s="35" t="s">
        <v>62</v>
      </c>
      <c r="B364" s="43"/>
      <c r="C364" s="44"/>
      <c r="D364" s="44"/>
      <c r="E364" s="47" t="s">
        <v>71</v>
      </c>
      <c r="F364" s="44"/>
      <c r="G364" s="44"/>
      <c r="H364" s="44"/>
      <c r="I364" s="44"/>
      <c r="J364" s="45"/>
    </row>
    <row r="365">
      <c r="A365" s="35" t="s">
        <v>53</v>
      </c>
      <c r="B365" s="35">
        <v>89</v>
      </c>
      <c r="C365" s="36" t="s">
        <v>962</v>
      </c>
      <c r="D365" s="35" t="s">
        <v>71</v>
      </c>
      <c r="E365" s="37" t="s">
        <v>963</v>
      </c>
      <c r="F365" s="38" t="s">
        <v>960</v>
      </c>
      <c r="G365" s="39">
        <v>474.50999999999999</v>
      </c>
      <c r="H365" s="40">
        <v>0</v>
      </c>
      <c r="I365" s="41">
        <f>ROUND(G365*H365,P4)</f>
        <v>0</v>
      </c>
      <c r="J365" s="35"/>
      <c r="O365" s="42">
        <f>I365*0.21</f>
        <v>0</v>
      </c>
      <c r="P365">
        <v>3</v>
      </c>
    </row>
    <row r="366">
      <c r="A366" s="35" t="s">
        <v>58</v>
      </c>
      <c r="B366" s="43"/>
      <c r="C366" s="44"/>
      <c r="D366" s="44"/>
      <c r="E366" s="47" t="s">
        <v>71</v>
      </c>
      <c r="F366" s="44"/>
      <c r="G366" s="44"/>
      <c r="H366" s="44"/>
      <c r="I366" s="44"/>
      <c r="J366" s="45"/>
    </row>
    <row r="367">
      <c r="A367" s="35" t="s">
        <v>60</v>
      </c>
      <c r="B367" s="43"/>
      <c r="C367" s="44"/>
      <c r="D367" s="44"/>
      <c r="E367" s="46" t="s">
        <v>961</v>
      </c>
      <c r="F367" s="44"/>
      <c r="G367" s="44"/>
      <c r="H367" s="44"/>
      <c r="I367" s="44"/>
      <c r="J367" s="45"/>
    </row>
    <row r="368">
      <c r="A368" s="35" t="s">
        <v>62</v>
      </c>
      <c r="B368" s="43"/>
      <c r="C368" s="44"/>
      <c r="D368" s="44"/>
      <c r="E368" s="47" t="s">
        <v>71</v>
      </c>
      <c r="F368" s="44"/>
      <c r="G368" s="44"/>
      <c r="H368" s="44"/>
      <c r="I368" s="44"/>
      <c r="J368" s="45"/>
    </row>
    <row r="369">
      <c r="A369" s="35" t="s">
        <v>53</v>
      </c>
      <c r="B369" s="35">
        <v>90</v>
      </c>
      <c r="C369" s="36" t="s">
        <v>964</v>
      </c>
      <c r="D369" s="35" t="s">
        <v>71</v>
      </c>
      <c r="E369" s="37" t="s">
        <v>965</v>
      </c>
      <c r="F369" s="38" t="s">
        <v>103</v>
      </c>
      <c r="G369" s="39">
        <v>1</v>
      </c>
      <c r="H369" s="40">
        <v>0</v>
      </c>
      <c r="I369" s="41">
        <f>ROUND(G369*H369,P4)</f>
        <v>0</v>
      </c>
      <c r="J369" s="35"/>
      <c r="O369" s="42">
        <f>I369*0.21</f>
        <v>0</v>
      </c>
      <c r="P369">
        <v>3</v>
      </c>
    </row>
    <row r="370">
      <c r="A370" s="35" t="s">
        <v>58</v>
      </c>
      <c r="B370" s="43"/>
      <c r="C370" s="44"/>
      <c r="D370" s="44"/>
      <c r="E370" s="47" t="s">
        <v>71</v>
      </c>
      <c r="F370" s="44"/>
      <c r="G370" s="44"/>
      <c r="H370" s="44"/>
      <c r="I370" s="44"/>
      <c r="J370" s="45"/>
    </row>
    <row r="371">
      <c r="A371" s="35" t="s">
        <v>60</v>
      </c>
      <c r="B371" s="43"/>
      <c r="C371" s="44"/>
      <c r="D371" s="44"/>
      <c r="E371" s="46" t="s">
        <v>811</v>
      </c>
      <c r="F371" s="44"/>
      <c r="G371" s="44"/>
      <c r="H371" s="44"/>
      <c r="I371" s="44"/>
      <c r="J371" s="45"/>
    </row>
    <row r="372">
      <c r="A372" s="35" t="s">
        <v>62</v>
      </c>
      <c r="B372" s="43"/>
      <c r="C372" s="44"/>
      <c r="D372" s="44"/>
      <c r="E372" s="47" t="s">
        <v>71</v>
      </c>
      <c r="F372" s="44"/>
      <c r="G372" s="44"/>
      <c r="H372" s="44"/>
      <c r="I372" s="44"/>
      <c r="J372" s="45"/>
    </row>
    <row r="373">
      <c r="A373" s="35" t="s">
        <v>53</v>
      </c>
      <c r="B373" s="35">
        <v>91</v>
      </c>
      <c r="C373" s="36" t="s">
        <v>966</v>
      </c>
      <c r="D373" s="35" t="s">
        <v>71</v>
      </c>
      <c r="E373" s="37" t="s">
        <v>967</v>
      </c>
      <c r="F373" s="38" t="s">
        <v>103</v>
      </c>
      <c r="G373" s="39">
        <v>2</v>
      </c>
      <c r="H373" s="40">
        <v>0</v>
      </c>
      <c r="I373" s="41">
        <f>ROUND(G373*H373,P4)</f>
        <v>0</v>
      </c>
      <c r="J373" s="35"/>
      <c r="O373" s="42">
        <f>I373*0.21</f>
        <v>0</v>
      </c>
      <c r="P373">
        <v>3</v>
      </c>
    </row>
    <row r="374">
      <c r="A374" s="35" t="s">
        <v>58</v>
      </c>
      <c r="B374" s="43"/>
      <c r="C374" s="44"/>
      <c r="D374" s="44"/>
      <c r="E374" s="47" t="s">
        <v>71</v>
      </c>
      <c r="F374" s="44"/>
      <c r="G374" s="44"/>
      <c r="H374" s="44"/>
      <c r="I374" s="44"/>
      <c r="J374" s="45"/>
    </row>
    <row r="375">
      <c r="A375" s="35" t="s">
        <v>60</v>
      </c>
      <c r="B375" s="43"/>
      <c r="C375" s="44"/>
      <c r="D375" s="44"/>
      <c r="E375" s="46" t="s">
        <v>619</v>
      </c>
      <c r="F375" s="44"/>
      <c r="G375" s="44"/>
      <c r="H375" s="44"/>
      <c r="I375" s="44"/>
      <c r="J375" s="45"/>
    </row>
    <row r="376">
      <c r="A376" s="35" t="s">
        <v>62</v>
      </c>
      <c r="B376" s="43"/>
      <c r="C376" s="44"/>
      <c r="D376" s="44"/>
      <c r="E376" s="37" t="s">
        <v>968</v>
      </c>
      <c r="F376" s="44"/>
      <c r="G376" s="44"/>
      <c r="H376" s="44"/>
      <c r="I376" s="44"/>
      <c r="J376" s="45"/>
    </row>
    <row r="377">
      <c r="A377" s="35" t="s">
        <v>53</v>
      </c>
      <c r="B377" s="35">
        <v>92</v>
      </c>
      <c r="C377" s="36" t="s">
        <v>969</v>
      </c>
      <c r="D377" s="35" t="s">
        <v>71</v>
      </c>
      <c r="E377" s="37" t="s">
        <v>970</v>
      </c>
      <c r="F377" s="38" t="s">
        <v>103</v>
      </c>
      <c r="G377" s="39">
        <v>1</v>
      </c>
      <c r="H377" s="40">
        <v>0</v>
      </c>
      <c r="I377" s="41">
        <f>ROUND(G377*H377,P4)</f>
        <v>0</v>
      </c>
      <c r="J377" s="35"/>
      <c r="O377" s="42">
        <f>I377*0.21</f>
        <v>0</v>
      </c>
      <c r="P377">
        <v>3</v>
      </c>
    </row>
    <row r="378">
      <c r="A378" s="35" t="s">
        <v>58</v>
      </c>
      <c r="B378" s="43"/>
      <c r="C378" s="44"/>
      <c r="D378" s="44"/>
      <c r="E378" s="47" t="s">
        <v>71</v>
      </c>
      <c r="F378" s="44"/>
      <c r="G378" s="44"/>
      <c r="H378" s="44"/>
      <c r="I378" s="44"/>
      <c r="J378" s="45"/>
    </row>
    <row r="379">
      <c r="A379" s="35" t="s">
        <v>60</v>
      </c>
      <c r="B379" s="43"/>
      <c r="C379" s="44"/>
      <c r="D379" s="44"/>
      <c r="E379" s="46" t="s">
        <v>811</v>
      </c>
      <c r="F379" s="44"/>
      <c r="G379" s="44"/>
      <c r="H379" s="44"/>
      <c r="I379" s="44"/>
      <c r="J379" s="45"/>
    </row>
    <row r="380">
      <c r="A380" s="35" t="s">
        <v>62</v>
      </c>
      <c r="B380" s="43"/>
      <c r="C380" s="44"/>
      <c r="D380" s="44"/>
      <c r="E380" s="47" t="s">
        <v>71</v>
      </c>
      <c r="F380" s="44"/>
      <c r="G380" s="44"/>
      <c r="H380" s="44"/>
      <c r="I380" s="44"/>
      <c r="J380" s="45"/>
    </row>
    <row r="381">
      <c r="A381" s="29" t="s">
        <v>50</v>
      </c>
      <c r="B381" s="30"/>
      <c r="C381" s="31" t="s">
        <v>971</v>
      </c>
      <c r="D381" s="32"/>
      <c r="E381" s="29" t="s">
        <v>972</v>
      </c>
      <c r="F381" s="32"/>
      <c r="G381" s="32"/>
      <c r="H381" s="32"/>
      <c r="I381" s="33">
        <f>SUMIFS(I382:I517,A382:A517,"P")</f>
        <v>0</v>
      </c>
      <c r="J381" s="34"/>
    </row>
    <row r="382">
      <c r="A382" s="35" t="s">
        <v>53</v>
      </c>
      <c r="B382" s="35">
        <v>93</v>
      </c>
      <c r="C382" s="36" t="s">
        <v>973</v>
      </c>
      <c r="D382" s="35" t="s">
        <v>71</v>
      </c>
      <c r="E382" s="37" t="s">
        <v>974</v>
      </c>
      <c r="F382" s="38" t="s">
        <v>975</v>
      </c>
      <c r="G382" s="39">
        <v>0.59999999999999998</v>
      </c>
      <c r="H382" s="40">
        <v>0</v>
      </c>
      <c r="I382" s="41">
        <f>ROUND(G382*H382,P4)</f>
        <v>0</v>
      </c>
      <c r="J382" s="35"/>
      <c r="O382" s="42">
        <f>I382*0.21</f>
        <v>0</v>
      </c>
      <c r="P382">
        <v>3</v>
      </c>
    </row>
    <row r="383">
      <c r="A383" s="35" t="s">
        <v>58</v>
      </c>
      <c r="B383" s="43"/>
      <c r="C383" s="44"/>
      <c r="D383" s="44"/>
      <c r="E383" s="47" t="s">
        <v>71</v>
      </c>
      <c r="F383" s="44"/>
      <c r="G383" s="44"/>
      <c r="H383" s="44"/>
      <c r="I383" s="44"/>
      <c r="J383" s="45"/>
    </row>
    <row r="384">
      <c r="A384" s="35" t="s">
        <v>60</v>
      </c>
      <c r="B384" s="43"/>
      <c r="C384" s="44"/>
      <c r="D384" s="44"/>
      <c r="E384" s="46" t="s">
        <v>976</v>
      </c>
      <c r="F384" s="44"/>
      <c r="G384" s="44"/>
      <c r="H384" s="44"/>
      <c r="I384" s="44"/>
      <c r="J384" s="45"/>
    </row>
    <row r="385">
      <c r="A385" s="35" t="s">
        <v>62</v>
      </c>
      <c r="B385" s="43"/>
      <c r="C385" s="44"/>
      <c r="D385" s="44"/>
      <c r="E385" s="47" t="s">
        <v>71</v>
      </c>
      <c r="F385" s="44"/>
      <c r="G385" s="44"/>
      <c r="H385" s="44"/>
      <c r="I385" s="44"/>
      <c r="J385" s="45"/>
    </row>
    <row r="386">
      <c r="A386" s="35" t="s">
        <v>53</v>
      </c>
      <c r="B386" s="35">
        <v>94</v>
      </c>
      <c r="C386" s="36" t="s">
        <v>977</v>
      </c>
      <c r="D386" s="35" t="s">
        <v>71</v>
      </c>
      <c r="E386" s="37" t="s">
        <v>978</v>
      </c>
      <c r="F386" s="38" t="s">
        <v>57</v>
      </c>
      <c r="G386" s="39">
        <v>12</v>
      </c>
      <c r="H386" s="40">
        <v>0</v>
      </c>
      <c r="I386" s="41">
        <f>ROUND(G386*H386,P4)</f>
        <v>0</v>
      </c>
      <c r="J386" s="35"/>
      <c r="O386" s="42">
        <f>I386*0.21</f>
        <v>0</v>
      </c>
      <c r="P386">
        <v>3</v>
      </c>
    </row>
    <row r="387">
      <c r="A387" s="35" t="s">
        <v>58</v>
      </c>
      <c r="B387" s="43"/>
      <c r="C387" s="44"/>
      <c r="D387" s="44"/>
      <c r="E387" s="47" t="s">
        <v>71</v>
      </c>
      <c r="F387" s="44"/>
      <c r="G387" s="44"/>
      <c r="H387" s="44"/>
      <c r="I387" s="44"/>
      <c r="J387" s="45"/>
    </row>
    <row r="388">
      <c r="A388" s="35" t="s">
        <v>60</v>
      </c>
      <c r="B388" s="43"/>
      <c r="C388" s="44"/>
      <c r="D388" s="44"/>
      <c r="E388" s="46" t="s">
        <v>887</v>
      </c>
      <c r="F388" s="44"/>
      <c r="G388" s="44"/>
      <c r="H388" s="44"/>
      <c r="I388" s="44"/>
      <c r="J388" s="45"/>
    </row>
    <row r="389">
      <c r="A389" s="35" t="s">
        <v>62</v>
      </c>
      <c r="B389" s="43"/>
      <c r="C389" s="44"/>
      <c r="D389" s="44"/>
      <c r="E389" s="47" t="s">
        <v>71</v>
      </c>
      <c r="F389" s="44"/>
      <c r="G389" s="44"/>
      <c r="H389" s="44"/>
      <c r="I389" s="44"/>
      <c r="J389" s="45"/>
    </row>
    <row r="390">
      <c r="A390" s="35" t="s">
        <v>53</v>
      </c>
      <c r="B390" s="35">
        <v>95</v>
      </c>
      <c r="C390" s="36" t="s">
        <v>979</v>
      </c>
      <c r="D390" s="35" t="s">
        <v>71</v>
      </c>
      <c r="E390" s="37" t="s">
        <v>980</v>
      </c>
      <c r="F390" s="38" t="s">
        <v>157</v>
      </c>
      <c r="G390" s="39">
        <v>120</v>
      </c>
      <c r="H390" s="40">
        <v>0</v>
      </c>
      <c r="I390" s="41">
        <f>ROUND(G390*H390,P4)</f>
        <v>0</v>
      </c>
      <c r="J390" s="35"/>
      <c r="O390" s="42">
        <f>I390*0.21</f>
        <v>0</v>
      </c>
      <c r="P390">
        <v>3</v>
      </c>
    </row>
    <row r="391">
      <c r="A391" s="35" t="s">
        <v>58</v>
      </c>
      <c r="B391" s="43"/>
      <c r="C391" s="44"/>
      <c r="D391" s="44"/>
      <c r="E391" s="47" t="s">
        <v>71</v>
      </c>
      <c r="F391" s="44"/>
      <c r="G391" s="44"/>
      <c r="H391" s="44"/>
      <c r="I391" s="44"/>
      <c r="J391" s="45"/>
    </row>
    <row r="392">
      <c r="A392" s="35" t="s">
        <v>60</v>
      </c>
      <c r="B392" s="43"/>
      <c r="C392" s="44"/>
      <c r="D392" s="44"/>
      <c r="E392" s="46" t="s">
        <v>844</v>
      </c>
      <c r="F392" s="44"/>
      <c r="G392" s="44"/>
      <c r="H392" s="44"/>
      <c r="I392" s="44"/>
      <c r="J392" s="45"/>
    </row>
    <row r="393">
      <c r="A393" s="35" t="s">
        <v>62</v>
      </c>
      <c r="B393" s="43"/>
      <c r="C393" s="44"/>
      <c r="D393" s="44"/>
      <c r="E393" s="47" t="s">
        <v>71</v>
      </c>
      <c r="F393" s="44"/>
      <c r="G393" s="44"/>
      <c r="H393" s="44"/>
      <c r="I393" s="44"/>
      <c r="J393" s="45"/>
    </row>
    <row r="394">
      <c r="A394" s="35" t="s">
        <v>53</v>
      </c>
      <c r="B394" s="35">
        <v>96</v>
      </c>
      <c r="C394" s="36" t="s">
        <v>981</v>
      </c>
      <c r="D394" s="35" t="s">
        <v>71</v>
      </c>
      <c r="E394" s="37" t="s">
        <v>982</v>
      </c>
      <c r="F394" s="38" t="s">
        <v>157</v>
      </c>
      <c r="G394" s="39">
        <v>1.5</v>
      </c>
      <c r="H394" s="40">
        <v>0</v>
      </c>
      <c r="I394" s="41">
        <f>ROUND(G394*H394,P4)</f>
        <v>0</v>
      </c>
      <c r="J394" s="35"/>
      <c r="O394" s="42">
        <f>I394*0.21</f>
        <v>0</v>
      </c>
      <c r="P394">
        <v>3</v>
      </c>
    </row>
    <row r="395">
      <c r="A395" s="35" t="s">
        <v>58</v>
      </c>
      <c r="B395" s="43"/>
      <c r="C395" s="44"/>
      <c r="D395" s="44"/>
      <c r="E395" s="47" t="s">
        <v>71</v>
      </c>
      <c r="F395" s="44"/>
      <c r="G395" s="44"/>
      <c r="H395" s="44"/>
      <c r="I395" s="44"/>
      <c r="J395" s="45"/>
    </row>
    <row r="396">
      <c r="A396" s="35" t="s">
        <v>60</v>
      </c>
      <c r="B396" s="43"/>
      <c r="C396" s="44"/>
      <c r="D396" s="44"/>
      <c r="E396" s="46" t="s">
        <v>983</v>
      </c>
      <c r="F396" s="44"/>
      <c r="G396" s="44"/>
      <c r="H396" s="44"/>
      <c r="I396" s="44"/>
      <c r="J396" s="45"/>
    </row>
    <row r="397">
      <c r="A397" s="35" t="s">
        <v>62</v>
      </c>
      <c r="B397" s="43"/>
      <c r="C397" s="44"/>
      <c r="D397" s="44"/>
      <c r="E397" s="47" t="s">
        <v>71</v>
      </c>
      <c r="F397" s="44"/>
      <c r="G397" s="44"/>
      <c r="H397" s="44"/>
      <c r="I397" s="44"/>
      <c r="J397" s="45"/>
    </row>
    <row r="398">
      <c r="A398" s="35" t="s">
        <v>53</v>
      </c>
      <c r="B398" s="35">
        <v>97</v>
      </c>
      <c r="C398" s="36" t="s">
        <v>984</v>
      </c>
      <c r="D398" s="35" t="s">
        <v>71</v>
      </c>
      <c r="E398" s="37" t="s">
        <v>985</v>
      </c>
      <c r="F398" s="38" t="s">
        <v>147</v>
      </c>
      <c r="G398" s="39">
        <v>6</v>
      </c>
      <c r="H398" s="40">
        <v>0</v>
      </c>
      <c r="I398" s="41">
        <f>ROUND(G398*H398,P4)</f>
        <v>0</v>
      </c>
      <c r="J398" s="35"/>
      <c r="O398" s="42">
        <f>I398*0.21</f>
        <v>0</v>
      </c>
      <c r="P398">
        <v>3</v>
      </c>
    </row>
    <row r="399">
      <c r="A399" s="35" t="s">
        <v>58</v>
      </c>
      <c r="B399" s="43"/>
      <c r="C399" s="44"/>
      <c r="D399" s="44"/>
      <c r="E399" s="47" t="s">
        <v>71</v>
      </c>
      <c r="F399" s="44"/>
      <c r="G399" s="44"/>
      <c r="H399" s="44"/>
      <c r="I399" s="44"/>
      <c r="J399" s="45"/>
    </row>
    <row r="400">
      <c r="A400" s="35" t="s">
        <v>60</v>
      </c>
      <c r="B400" s="43"/>
      <c r="C400" s="44"/>
      <c r="D400" s="44"/>
      <c r="E400" s="46" t="s">
        <v>646</v>
      </c>
      <c r="F400" s="44"/>
      <c r="G400" s="44"/>
      <c r="H400" s="44"/>
      <c r="I400" s="44"/>
      <c r="J400" s="45"/>
    </row>
    <row r="401">
      <c r="A401" s="35" t="s">
        <v>62</v>
      </c>
      <c r="B401" s="43"/>
      <c r="C401" s="44"/>
      <c r="D401" s="44"/>
      <c r="E401" s="47" t="s">
        <v>71</v>
      </c>
      <c r="F401" s="44"/>
      <c r="G401" s="44"/>
      <c r="H401" s="44"/>
      <c r="I401" s="44"/>
      <c r="J401" s="45"/>
    </row>
    <row r="402">
      <c r="A402" s="35" t="s">
        <v>53</v>
      </c>
      <c r="B402" s="35">
        <v>98</v>
      </c>
      <c r="C402" s="36" t="s">
        <v>986</v>
      </c>
      <c r="D402" s="35" t="s">
        <v>71</v>
      </c>
      <c r="E402" s="37" t="s">
        <v>987</v>
      </c>
      <c r="F402" s="38" t="s">
        <v>147</v>
      </c>
      <c r="G402" s="39">
        <v>2</v>
      </c>
      <c r="H402" s="40">
        <v>0</v>
      </c>
      <c r="I402" s="41">
        <f>ROUND(G402*H402,P4)</f>
        <v>0</v>
      </c>
      <c r="J402" s="35"/>
      <c r="O402" s="42">
        <f>I402*0.21</f>
        <v>0</v>
      </c>
      <c r="P402">
        <v>3</v>
      </c>
    </row>
    <row r="403">
      <c r="A403" s="35" t="s">
        <v>58</v>
      </c>
      <c r="B403" s="43"/>
      <c r="C403" s="44"/>
      <c r="D403" s="44"/>
      <c r="E403" s="47" t="s">
        <v>71</v>
      </c>
      <c r="F403" s="44"/>
      <c r="G403" s="44"/>
      <c r="H403" s="44"/>
      <c r="I403" s="44"/>
      <c r="J403" s="45"/>
    </row>
    <row r="404">
      <c r="A404" s="35" t="s">
        <v>60</v>
      </c>
      <c r="B404" s="43"/>
      <c r="C404" s="44"/>
      <c r="D404" s="44"/>
      <c r="E404" s="46" t="s">
        <v>619</v>
      </c>
      <c r="F404" s="44"/>
      <c r="G404" s="44"/>
      <c r="H404" s="44"/>
      <c r="I404" s="44"/>
      <c r="J404" s="45"/>
    </row>
    <row r="405">
      <c r="A405" s="35" t="s">
        <v>62</v>
      </c>
      <c r="B405" s="43"/>
      <c r="C405" s="44"/>
      <c r="D405" s="44"/>
      <c r="E405" s="47" t="s">
        <v>71</v>
      </c>
      <c r="F405" s="44"/>
      <c r="G405" s="44"/>
      <c r="H405" s="44"/>
      <c r="I405" s="44"/>
      <c r="J405" s="45"/>
    </row>
    <row r="406">
      <c r="A406" s="35" t="s">
        <v>53</v>
      </c>
      <c r="B406" s="35">
        <v>99</v>
      </c>
      <c r="C406" s="36" t="s">
        <v>988</v>
      </c>
      <c r="D406" s="35" t="s">
        <v>71</v>
      </c>
      <c r="E406" s="37" t="s">
        <v>989</v>
      </c>
      <c r="F406" s="38" t="s">
        <v>57</v>
      </c>
      <c r="G406" s="39">
        <v>12</v>
      </c>
      <c r="H406" s="40">
        <v>0</v>
      </c>
      <c r="I406" s="41">
        <f>ROUND(G406*H406,P4)</f>
        <v>0</v>
      </c>
      <c r="J406" s="35"/>
      <c r="O406" s="42">
        <f>I406*0.21</f>
        <v>0</v>
      </c>
      <c r="P406">
        <v>3</v>
      </c>
    </row>
    <row r="407">
      <c r="A407" s="35" t="s">
        <v>58</v>
      </c>
      <c r="B407" s="43"/>
      <c r="C407" s="44"/>
      <c r="D407" s="44"/>
      <c r="E407" s="47" t="s">
        <v>71</v>
      </c>
      <c r="F407" s="44"/>
      <c r="G407" s="44"/>
      <c r="H407" s="44"/>
      <c r="I407" s="44"/>
      <c r="J407" s="45"/>
    </row>
    <row r="408">
      <c r="A408" s="35" t="s">
        <v>60</v>
      </c>
      <c r="B408" s="43"/>
      <c r="C408" s="44"/>
      <c r="D408" s="44"/>
      <c r="E408" s="46" t="s">
        <v>887</v>
      </c>
      <c r="F408" s="44"/>
      <c r="G408" s="44"/>
      <c r="H408" s="44"/>
      <c r="I408" s="44"/>
      <c r="J408" s="45"/>
    </row>
    <row r="409">
      <c r="A409" s="35" t="s">
        <v>62</v>
      </c>
      <c r="B409" s="43"/>
      <c r="C409" s="44"/>
      <c r="D409" s="44"/>
      <c r="E409" s="47" t="s">
        <v>71</v>
      </c>
      <c r="F409" s="44"/>
      <c r="G409" s="44"/>
      <c r="H409" s="44"/>
      <c r="I409" s="44"/>
      <c r="J409" s="45"/>
    </row>
    <row r="410">
      <c r="A410" s="35" t="s">
        <v>53</v>
      </c>
      <c r="B410" s="35">
        <v>100</v>
      </c>
      <c r="C410" s="36" t="s">
        <v>990</v>
      </c>
      <c r="D410" s="35" t="s">
        <v>71</v>
      </c>
      <c r="E410" s="37" t="s">
        <v>991</v>
      </c>
      <c r="F410" s="38" t="s">
        <v>57</v>
      </c>
      <c r="G410" s="39">
        <v>0.40000000000000002</v>
      </c>
      <c r="H410" s="40">
        <v>0</v>
      </c>
      <c r="I410" s="41">
        <f>ROUND(G410*H410,P4)</f>
        <v>0</v>
      </c>
      <c r="J410" s="35"/>
      <c r="O410" s="42">
        <f>I410*0.21</f>
        <v>0</v>
      </c>
      <c r="P410">
        <v>3</v>
      </c>
    </row>
    <row r="411">
      <c r="A411" s="35" t="s">
        <v>58</v>
      </c>
      <c r="B411" s="43"/>
      <c r="C411" s="44"/>
      <c r="D411" s="44"/>
      <c r="E411" s="47" t="s">
        <v>71</v>
      </c>
      <c r="F411" s="44"/>
      <c r="G411" s="44"/>
      <c r="H411" s="44"/>
      <c r="I411" s="44"/>
      <c r="J411" s="45"/>
    </row>
    <row r="412">
      <c r="A412" s="35" t="s">
        <v>60</v>
      </c>
      <c r="B412" s="43"/>
      <c r="C412" s="44"/>
      <c r="D412" s="44"/>
      <c r="E412" s="46" t="s">
        <v>992</v>
      </c>
      <c r="F412" s="44"/>
      <c r="G412" s="44"/>
      <c r="H412" s="44"/>
      <c r="I412" s="44"/>
      <c r="J412" s="45"/>
    </row>
    <row r="413">
      <c r="A413" s="35" t="s">
        <v>62</v>
      </c>
      <c r="B413" s="43"/>
      <c r="C413" s="44"/>
      <c r="D413" s="44"/>
      <c r="E413" s="47" t="s">
        <v>71</v>
      </c>
      <c r="F413" s="44"/>
      <c r="G413" s="44"/>
      <c r="H413" s="44"/>
      <c r="I413" s="44"/>
      <c r="J413" s="45"/>
    </row>
    <row r="414">
      <c r="A414" s="35" t="s">
        <v>53</v>
      </c>
      <c r="B414" s="35">
        <v>101</v>
      </c>
      <c r="C414" s="36" t="s">
        <v>993</v>
      </c>
      <c r="D414" s="35" t="s">
        <v>71</v>
      </c>
      <c r="E414" s="37" t="s">
        <v>994</v>
      </c>
      <c r="F414" s="38" t="s">
        <v>103</v>
      </c>
      <c r="G414" s="39">
        <v>1</v>
      </c>
      <c r="H414" s="40">
        <v>0</v>
      </c>
      <c r="I414" s="41">
        <f>ROUND(G414*H414,P4)</f>
        <v>0</v>
      </c>
      <c r="J414" s="35"/>
      <c r="O414" s="42">
        <f>I414*0.21</f>
        <v>0</v>
      </c>
      <c r="P414">
        <v>3</v>
      </c>
    </row>
    <row r="415">
      <c r="A415" s="35" t="s">
        <v>58</v>
      </c>
      <c r="B415" s="43"/>
      <c r="C415" s="44"/>
      <c r="D415" s="44"/>
      <c r="E415" s="47" t="s">
        <v>71</v>
      </c>
      <c r="F415" s="44"/>
      <c r="G415" s="44"/>
      <c r="H415" s="44"/>
      <c r="I415" s="44"/>
      <c r="J415" s="45"/>
    </row>
    <row r="416">
      <c r="A416" s="35" t="s">
        <v>60</v>
      </c>
      <c r="B416" s="43"/>
      <c r="C416" s="44"/>
      <c r="D416" s="44"/>
      <c r="E416" s="46" t="s">
        <v>811</v>
      </c>
      <c r="F416" s="44"/>
      <c r="G416" s="44"/>
      <c r="H416" s="44"/>
      <c r="I416" s="44"/>
      <c r="J416" s="45"/>
    </row>
    <row r="417">
      <c r="A417" s="35" t="s">
        <v>62</v>
      </c>
      <c r="B417" s="43"/>
      <c r="C417" s="44"/>
      <c r="D417" s="44"/>
      <c r="E417" s="47" t="s">
        <v>71</v>
      </c>
      <c r="F417" s="44"/>
      <c r="G417" s="44"/>
      <c r="H417" s="44"/>
      <c r="I417" s="44"/>
      <c r="J417" s="45"/>
    </row>
    <row r="418">
      <c r="A418" s="35" t="s">
        <v>53</v>
      </c>
      <c r="B418" s="35">
        <v>102</v>
      </c>
      <c r="C418" s="36" t="s">
        <v>995</v>
      </c>
      <c r="D418" s="35" t="s">
        <v>71</v>
      </c>
      <c r="E418" s="37" t="s">
        <v>996</v>
      </c>
      <c r="F418" s="38" t="s">
        <v>103</v>
      </c>
      <c r="G418" s="39">
        <v>3</v>
      </c>
      <c r="H418" s="40">
        <v>0</v>
      </c>
      <c r="I418" s="41">
        <f>ROUND(G418*H418,P4)</f>
        <v>0</v>
      </c>
      <c r="J418" s="35"/>
      <c r="O418" s="42">
        <f>I418*0.21</f>
        <v>0</v>
      </c>
      <c r="P418">
        <v>3</v>
      </c>
    </row>
    <row r="419">
      <c r="A419" s="35" t="s">
        <v>58</v>
      </c>
      <c r="B419" s="43"/>
      <c r="C419" s="44"/>
      <c r="D419" s="44"/>
      <c r="E419" s="47" t="s">
        <v>71</v>
      </c>
      <c r="F419" s="44"/>
      <c r="G419" s="44"/>
      <c r="H419" s="44"/>
      <c r="I419" s="44"/>
      <c r="J419" s="45"/>
    </row>
    <row r="420">
      <c r="A420" s="35" t="s">
        <v>60</v>
      </c>
      <c r="B420" s="43"/>
      <c r="C420" s="44"/>
      <c r="D420" s="44"/>
      <c r="E420" s="46" t="s">
        <v>598</v>
      </c>
      <c r="F420" s="44"/>
      <c r="G420" s="44"/>
      <c r="H420" s="44"/>
      <c r="I420" s="44"/>
      <c r="J420" s="45"/>
    </row>
    <row r="421">
      <c r="A421" s="35" t="s">
        <v>62</v>
      </c>
      <c r="B421" s="43"/>
      <c r="C421" s="44"/>
      <c r="D421" s="44"/>
      <c r="E421" s="47" t="s">
        <v>71</v>
      </c>
      <c r="F421" s="44"/>
      <c r="G421" s="44"/>
      <c r="H421" s="44"/>
      <c r="I421" s="44"/>
      <c r="J421" s="45"/>
    </row>
    <row r="422">
      <c r="A422" s="35" t="s">
        <v>53</v>
      </c>
      <c r="B422" s="35">
        <v>103</v>
      </c>
      <c r="C422" s="36" t="s">
        <v>997</v>
      </c>
      <c r="D422" s="35" t="s">
        <v>71</v>
      </c>
      <c r="E422" s="37" t="s">
        <v>998</v>
      </c>
      <c r="F422" s="38" t="s">
        <v>103</v>
      </c>
      <c r="G422" s="39">
        <v>3</v>
      </c>
      <c r="H422" s="40">
        <v>0</v>
      </c>
      <c r="I422" s="41">
        <f>ROUND(G422*H422,P4)</f>
        <v>0</v>
      </c>
      <c r="J422" s="35"/>
      <c r="O422" s="42">
        <f>I422*0.21</f>
        <v>0</v>
      </c>
      <c r="P422">
        <v>3</v>
      </c>
    </row>
    <row r="423">
      <c r="A423" s="35" t="s">
        <v>58</v>
      </c>
      <c r="B423" s="43"/>
      <c r="C423" s="44"/>
      <c r="D423" s="44"/>
      <c r="E423" s="47" t="s">
        <v>71</v>
      </c>
      <c r="F423" s="44"/>
      <c r="G423" s="44"/>
      <c r="H423" s="44"/>
      <c r="I423" s="44"/>
      <c r="J423" s="45"/>
    </row>
    <row r="424">
      <c r="A424" s="35" t="s">
        <v>60</v>
      </c>
      <c r="B424" s="43"/>
      <c r="C424" s="44"/>
      <c r="D424" s="44"/>
      <c r="E424" s="46" t="s">
        <v>598</v>
      </c>
      <c r="F424" s="44"/>
      <c r="G424" s="44"/>
      <c r="H424" s="44"/>
      <c r="I424" s="44"/>
      <c r="J424" s="45"/>
    </row>
    <row r="425">
      <c r="A425" s="35" t="s">
        <v>62</v>
      </c>
      <c r="B425" s="43"/>
      <c r="C425" s="44"/>
      <c r="D425" s="44"/>
      <c r="E425" s="47" t="s">
        <v>71</v>
      </c>
      <c r="F425" s="44"/>
      <c r="G425" s="44"/>
      <c r="H425" s="44"/>
      <c r="I425" s="44"/>
      <c r="J425" s="45"/>
    </row>
    <row r="426">
      <c r="A426" s="35" t="s">
        <v>53</v>
      </c>
      <c r="B426" s="35">
        <v>104</v>
      </c>
      <c r="C426" s="36" t="s">
        <v>999</v>
      </c>
      <c r="D426" s="35" t="s">
        <v>71</v>
      </c>
      <c r="E426" s="37" t="s">
        <v>1000</v>
      </c>
      <c r="F426" s="38" t="s">
        <v>103</v>
      </c>
      <c r="G426" s="39">
        <v>18</v>
      </c>
      <c r="H426" s="40">
        <v>0</v>
      </c>
      <c r="I426" s="41">
        <f>ROUND(G426*H426,P4)</f>
        <v>0</v>
      </c>
      <c r="J426" s="35"/>
      <c r="O426" s="42">
        <f>I426*0.21</f>
        <v>0</v>
      </c>
      <c r="P426">
        <v>3</v>
      </c>
    </row>
    <row r="427">
      <c r="A427" s="35" t="s">
        <v>58</v>
      </c>
      <c r="B427" s="43"/>
      <c r="C427" s="44"/>
      <c r="D427" s="44"/>
      <c r="E427" s="47" t="s">
        <v>71</v>
      </c>
      <c r="F427" s="44"/>
      <c r="G427" s="44"/>
      <c r="H427" s="44"/>
      <c r="I427" s="44"/>
      <c r="J427" s="45"/>
    </row>
    <row r="428">
      <c r="A428" s="35" t="s">
        <v>60</v>
      </c>
      <c r="B428" s="43"/>
      <c r="C428" s="44"/>
      <c r="D428" s="44"/>
      <c r="E428" s="46" t="s">
        <v>1001</v>
      </c>
      <c r="F428" s="44"/>
      <c r="G428" s="44"/>
      <c r="H428" s="44"/>
      <c r="I428" s="44"/>
      <c r="J428" s="45"/>
    </row>
    <row r="429">
      <c r="A429" s="35" t="s">
        <v>62</v>
      </c>
      <c r="B429" s="43"/>
      <c r="C429" s="44"/>
      <c r="D429" s="44"/>
      <c r="E429" s="47" t="s">
        <v>71</v>
      </c>
      <c r="F429" s="44"/>
      <c r="G429" s="44"/>
      <c r="H429" s="44"/>
      <c r="I429" s="44"/>
      <c r="J429" s="45"/>
    </row>
    <row r="430">
      <c r="A430" s="35" t="s">
        <v>53</v>
      </c>
      <c r="B430" s="35">
        <v>105</v>
      </c>
      <c r="C430" s="36" t="s">
        <v>1002</v>
      </c>
      <c r="D430" s="35" t="s">
        <v>71</v>
      </c>
      <c r="E430" s="37" t="s">
        <v>1003</v>
      </c>
      <c r="F430" s="38" t="s">
        <v>103</v>
      </c>
      <c r="G430" s="39">
        <v>2</v>
      </c>
      <c r="H430" s="40">
        <v>0</v>
      </c>
      <c r="I430" s="41">
        <f>ROUND(G430*H430,P4)</f>
        <v>0</v>
      </c>
      <c r="J430" s="35"/>
      <c r="O430" s="42">
        <f>I430*0.21</f>
        <v>0</v>
      </c>
      <c r="P430">
        <v>3</v>
      </c>
    </row>
    <row r="431">
      <c r="A431" s="35" t="s">
        <v>58</v>
      </c>
      <c r="B431" s="43"/>
      <c r="C431" s="44"/>
      <c r="D431" s="44"/>
      <c r="E431" s="47" t="s">
        <v>71</v>
      </c>
      <c r="F431" s="44"/>
      <c r="G431" s="44"/>
      <c r="H431" s="44"/>
      <c r="I431" s="44"/>
      <c r="J431" s="45"/>
    </row>
    <row r="432">
      <c r="A432" s="35" t="s">
        <v>60</v>
      </c>
      <c r="B432" s="43"/>
      <c r="C432" s="44"/>
      <c r="D432" s="44"/>
      <c r="E432" s="46" t="s">
        <v>619</v>
      </c>
      <c r="F432" s="44"/>
      <c r="G432" s="44"/>
      <c r="H432" s="44"/>
      <c r="I432" s="44"/>
      <c r="J432" s="45"/>
    </row>
    <row r="433">
      <c r="A433" s="35" t="s">
        <v>62</v>
      </c>
      <c r="B433" s="43"/>
      <c r="C433" s="44"/>
      <c r="D433" s="44"/>
      <c r="E433" s="47" t="s">
        <v>71</v>
      </c>
      <c r="F433" s="44"/>
      <c r="G433" s="44"/>
      <c r="H433" s="44"/>
      <c r="I433" s="44"/>
      <c r="J433" s="45"/>
    </row>
    <row r="434">
      <c r="A434" s="35" t="s">
        <v>53</v>
      </c>
      <c r="B434" s="35">
        <v>106</v>
      </c>
      <c r="C434" s="36" t="s">
        <v>1004</v>
      </c>
      <c r="D434" s="35" t="s">
        <v>71</v>
      </c>
      <c r="E434" s="37" t="s">
        <v>1005</v>
      </c>
      <c r="F434" s="38" t="s">
        <v>103</v>
      </c>
      <c r="G434" s="39">
        <v>5</v>
      </c>
      <c r="H434" s="40">
        <v>0</v>
      </c>
      <c r="I434" s="41">
        <f>ROUND(G434*H434,P4)</f>
        <v>0</v>
      </c>
      <c r="J434" s="35"/>
      <c r="O434" s="42">
        <f>I434*0.21</f>
        <v>0</v>
      </c>
      <c r="P434">
        <v>3</v>
      </c>
    </row>
    <row r="435">
      <c r="A435" s="35" t="s">
        <v>58</v>
      </c>
      <c r="B435" s="43"/>
      <c r="C435" s="44"/>
      <c r="D435" s="44"/>
      <c r="E435" s="47" t="s">
        <v>71</v>
      </c>
      <c r="F435" s="44"/>
      <c r="G435" s="44"/>
      <c r="H435" s="44"/>
      <c r="I435" s="44"/>
      <c r="J435" s="45"/>
    </row>
    <row r="436">
      <c r="A436" s="35" t="s">
        <v>60</v>
      </c>
      <c r="B436" s="43"/>
      <c r="C436" s="44"/>
      <c r="D436" s="44"/>
      <c r="E436" s="46" t="s">
        <v>841</v>
      </c>
      <c r="F436" s="44"/>
      <c r="G436" s="44"/>
      <c r="H436" s="44"/>
      <c r="I436" s="44"/>
      <c r="J436" s="45"/>
    </row>
    <row r="437">
      <c r="A437" s="35" t="s">
        <v>62</v>
      </c>
      <c r="B437" s="43"/>
      <c r="C437" s="44"/>
      <c r="D437" s="44"/>
      <c r="E437" s="47" t="s">
        <v>71</v>
      </c>
      <c r="F437" s="44"/>
      <c r="G437" s="44"/>
      <c r="H437" s="44"/>
      <c r="I437" s="44"/>
      <c r="J437" s="45"/>
    </row>
    <row r="438">
      <c r="A438" s="35" t="s">
        <v>53</v>
      </c>
      <c r="B438" s="35">
        <v>107</v>
      </c>
      <c r="C438" s="36" t="s">
        <v>1006</v>
      </c>
      <c r="D438" s="35" t="s">
        <v>71</v>
      </c>
      <c r="E438" s="37" t="s">
        <v>1007</v>
      </c>
      <c r="F438" s="38" t="s">
        <v>103</v>
      </c>
      <c r="G438" s="39">
        <v>3</v>
      </c>
      <c r="H438" s="40">
        <v>0</v>
      </c>
      <c r="I438" s="41">
        <f>ROUND(G438*H438,P4)</f>
        <v>0</v>
      </c>
      <c r="J438" s="35"/>
      <c r="O438" s="42">
        <f>I438*0.21</f>
        <v>0</v>
      </c>
      <c r="P438">
        <v>3</v>
      </c>
    </row>
    <row r="439">
      <c r="A439" s="35" t="s">
        <v>58</v>
      </c>
      <c r="B439" s="43"/>
      <c r="C439" s="44"/>
      <c r="D439" s="44"/>
      <c r="E439" s="47" t="s">
        <v>71</v>
      </c>
      <c r="F439" s="44"/>
      <c r="G439" s="44"/>
      <c r="H439" s="44"/>
      <c r="I439" s="44"/>
      <c r="J439" s="45"/>
    </row>
    <row r="440">
      <c r="A440" s="35" t="s">
        <v>60</v>
      </c>
      <c r="B440" s="43"/>
      <c r="C440" s="44"/>
      <c r="D440" s="44"/>
      <c r="E440" s="46" t="s">
        <v>598</v>
      </c>
      <c r="F440" s="44"/>
      <c r="G440" s="44"/>
      <c r="H440" s="44"/>
      <c r="I440" s="44"/>
      <c r="J440" s="45"/>
    </row>
    <row r="441">
      <c r="A441" s="35" t="s">
        <v>62</v>
      </c>
      <c r="B441" s="43"/>
      <c r="C441" s="44"/>
      <c r="D441" s="44"/>
      <c r="E441" s="47" t="s">
        <v>71</v>
      </c>
      <c r="F441" s="44"/>
      <c r="G441" s="44"/>
      <c r="H441" s="44"/>
      <c r="I441" s="44"/>
      <c r="J441" s="45"/>
    </row>
    <row r="442">
      <c r="A442" s="35" t="s">
        <v>53</v>
      </c>
      <c r="B442" s="35">
        <v>108</v>
      </c>
      <c r="C442" s="36" t="s">
        <v>1008</v>
      </c>
      <c r="D442" s="35" t="s">
        <v>71</v>
      </c>
      <c r="E442" s="37" t="s">
        <v>1009</v>
      </c>
      <c r="F442" s="38" t="s">
        <v>147</v>
      </c>
      <c r="G442" s="39">
        <v>415</v>
      </c>
      <c r="H442" s="40">
        <v>0</v>
      </c>
      <c r="I442" s="41">
        <f>ROUND(G442*H442,P4)</f>
        <v>0</v>
      </c>
      <c r="J442" s="35"/>
      <c r="O442" s="42">
        <f>I442*0.21</f>
        <v>0</v>
      </c>
      <c r="P442">
        <v>3</v>
      </c>
    </row>
    <row r="443">
      <c r="A443" s="35" t="s">
        <v>58</v>
      </c>
      <c r="B443" s="43"/>
      <c r="C443" s="44"/>
      <c r="D443" s="44"/>
      <c r="E443" s="47" t="s">
        <v>71</v>
      </c>
      <c r="F443" s="44"/>
      <c r="G443" s="44"/>
      <c r="H443" s="44"/>
      <c r="I443" s="44"/>
      <c r="J443" s="45"/>
    </row>
    <row r="444">
      <c r="A444" s="35" t="s">
        <v>60</v>
      </c>
      <c r="B444" s="43"/>
      <c r="C444" s="44"/>
      <c r="D444" s="44"/>
      <c r="E444" s="46" t="s">
        <v>1010</v>
      </c>
      <c r="F444" s="44"/>
      <c r="G444" s="44"/>
      <c r="H444" s="44"/>
      <c r="I444" s="44"/>
      <c r="J444" s="45"/>
    </row>
    <row r="445">
      <c r="A445" s="35" t="s">
        <v>62</v>
      </c>
      <c r="B445" s="43"/>
      <c r="C445" s="44"/>
      <c r="D445" s="44"/>
      <c r="E445" s="47" t="s">
        <v>71</v>
      </c>
      <c r="F445" s="44"/>
      <c r="G445" s="44"/>
      <c r="H445" s="44"/>
      <c r="I445" s="44"/>
      <c r="J445" s="45"/>
    </row>
    <row r="446">
      <c r="A446" s="35" t="s">
        <v>53</v>
      </c>
      <c r="B446" s="35">
        <v>109</v>
      </c>
      <c r="C446" s="36" t="s">
        <v>1011</v>
      </c>
      <c r="D446" s="35" t="s">
        <v>71</v>
      </c>
      <c r="E446" s="37" t="s">
        <v>1012</v>
      </c>
      <c r="F446" s="38" t="s">
        <v>147</v>
      </c>
      <c r="G446" s="39">
        <v>25</v>
      </c>
      <c r="H446" s="40">
        <v>0</v>
      </c>
      <c r="I446" s="41">
        <f>ROUND(G446*H446,P4)</f>
        <v>0</v>
      </c>
      <c r="J446" s="35"/>
      <c r="O446" s="42">
        <f>I446*0.21</f>
        <v>0</v>
      </c>
      <c r="P446">
        <v>3</v>
      </c>
    </row>
    <row r="447">
      <c r="A447" s="35" t="s">
        <v>58</v>
      </c>
      <c r="B447" s="43"/>
      <c r="C447" s="44"/>
      <c r="D447" s="44"/>
      <c r="E447" s="47" t="s">
        <v>71</v>
      </c>
      <c r="F447" s="44"/>
      <c r="G447" s="44"/>
      <c r="H447" s="44"/>
      <c r="I447" s="44"/>
      <c r="J447" s="45"/>
    </row>
    <row r="448">
      <c r="A448" s="35" t="s">
        <v>60</v>
      </c>
      <c r="B448" s="43"/>
      <c r="C448" s="44"/>
      <c r="D448" s="44"/>
      <c r="E448" s="46" t="s">
        <v>814</v>
      </c>
      <c r="F448" s="44"/>
      <c r="G448" s="44"/>
      <c r="H448" s="44"/>
      <c r="I448" s="44"/>
      <c r="J448" s="45"/>
    </row>
    <row r="449">
      <c r="A449" s="35" t="s">
        <v>62</v>
      </c>
      <c r="B449" s="43"/>
      <c r="C449" s="44"/>
      <c r="D449" s="44"/>
      <c r="E449" s="47" t="s">
        <v>71</v>
      </c>
      <c r="F449" s="44"/>
      <c r="G449" s="44"/>
      <c r="H449" s="44"/>
      <c r="I449" s="44"/>
      <c r="J449" s="45"/>
    </row>
    <row r="450">
      <c r="A450" s="35" t="s">
        <v>53</v>
      </c>
      <c r="B450" s="35">
        <v>110</v>
      </c>
      <c r="C450" s="36" t="s">
        <v>1013</v>
      </c>
      <c r="D450" s="35" t="s">
        <v>71</v>
      </c>
      <c r="E450" s="37" t="s">
        <v>1014</v>
      </c>
      <c r="F450" s="38" t="s">
        <v>147</v>
      </c>
      <c r="G450" s="39">
        <v>95</v>
      </c>
      <c r="H450" s="40">
        <v>0</v>
      </c>
      <c r="I450" s="41">
        <f>ROUND(G450*H450,P4)</f>
        <v>0</v>
      </c>
      <c r="J450" s="35"/>
      <c r="O450" s="42">
        <f>I450*0.21</f>
        <v>0</v>
      </c>
      <c r="P450">
        <v>3</v>
      </c>
    </row>
    <row r="451">
      <c r="A451" s="35" t="s">
        <v>58</v>
      </c>
      <c r="B451" s="43"/>
      <c r="C451" s="44"/>
      <c r="D451" s="44"/>
      <c r="E451" s="47" t="s">
        <v>71</v>
      </c>
      <c r="F451" s="44"/>
      <c r="G451" s="44"/>
      <c r="H451" s="44"/>
      <c r="I451" s="44"/>
      <c r="J451" s="45"/>
    </row>
    <row r="452">
      <c r="A452" s="35" t="s">
        <v>60</v>
      </c>
      <c r="B452" s="43"/>
      <c r="C452" s="44"/>
      <c r="D452" s="44"/>
      <c r="E452" s="46" t="s">
        <v>1015</v>
      </c>
      <c r="F452" s="44"/>
      <c r="G452" s="44"/>
      <c r="H452" s="44"/>
      <c r="I452" s="44"/>
      <c r="J452" s="45"/>
    </row>
    <row r="453">
      <c r="A453" s="35" t="s">
        <v>62</v>
      </c>
      <c r="B453" s="43"/>
      <c r="C453" s="44"/>
      <c r="D453" s="44"/>
      <c r="E453" s="47" t="s">
        <v>71</v>
      </c>
      <c r="F453" s="44"/>
      <c r="G453" s="44"/>
      <c r="H453" s="44"/>
      <c r="I453" s="44"/>
      <c r="J453" s="45"/>
    </row>
    <row r="454">
      <c r="A454" s="35" t="s">
        <v>53</v>
      </c>
      <c r="B454" s="35">
        <v>111</v>
      </c>
      <c r="C454" s="36" t="s">
        <v>1016</v>
      </c>
      <c r="D454" s="35" t="s">
        <v>71</v>
      </c>
      <c r="E454" s="37" t="s">
        <v>1017</v>
      </c>
      <c r="F454" s="38" t="s">
        <v>147</v>
      </c>
      <c r="G454" s="39">
        <v>385</v>
      </c>
      <c r="H454" s="40">
        <v>0</v>
      </c>
      <c r="I454" s="41">
        <f>ROUND(G454*H454,P4)</f>
        <v>0</v>
      </c>
      <c r="J454" s="35"/>
      <c r="O454" s="42">
        <f>I454*0.21</f>
        <v>0</v>
      </c>
      <c r="P454">
        <v>3</v>
      </c>
    </row>
    <row r="455">
      <c r="A455" s="35" t="s">
        <v>58</v>
      </c>
      <c r="B455" s="43"/>
      <c r="C455" s="44"/>
      <c r="D455" s="44"/>
      <c r="E455" s="47" t="s">
        <v>71</v>
      </c>
      <c r="F455" s="44"/>
      <c r="G455" s="44"/>
      <c r="H455" s="44"/>
      <c r="I455" s="44"/>
      <c r="J455" s="45"/>
    </row>
    <row r="456">
      <c r="A456" s="35" t="s">
        <v>60</v>
      </c>
      <c r="B456" s="43"/>
      <c r="C456" s="44"/>
      <c r="D456" s="44"/>
      <c r="E456" s="46" t="s">
        <v>1018</v>
      </c>
      <c r="F456" s="44"/>
      <c r="G456" s="44"/>
      <c r="H456" s="44"/>
      <c r="I456" s="44"/>
      <c r="J456" s="45"/>
    </row>
    <row r="457">
      <c r="A457" s="35" t="s">
        <v>62</v>
      </c>
      <c r="B457" s="43"/>
      <c r="C457" s="44"/>
      <c r="D457" s="44"/>
      <c r="E457" s="47" t="s">
        <v>71</v>
      </c>
      <c r="F457" s="44"/>
      <c r="G457" s="44"/>
      <c r="H457" s="44"/>
      <c r="I457" s="44"/>
      <c r="J457" s="45"/>
    </row>
    <row r="458">
      <c r="A458" s="35" t="s">
        <v>53</v>
      </c>
      <c r="B458" s="35">
        <v>112</v>
      </c>
      <c r="C458" s="36" t="s">
        <v>1019</v>
      </c>
      <c r="D458" s="35" t="s">
        <v>71</v>
      </c>
      <c r="E458" s="37" t="s">
        <v>1020</v>
      </c>
      <c r="F458" s="38" t="s">
        <v>147</v>
      </c>
      <c r="G458" s="39">
        <v>150</v>
      </c>
      <c r="H458" s="40">
        <v>0</v>
      </c>
      <c r="I458" s="41">
        <f>ROUND(G458*H458,P4)</f>
        <v>0</v>
      </c>
      <c r="J458" s="35"/>
      <c r="O458" s="42">
        <f>I458*0.21</f>
        <v>0</v>
      </c>
      <c r="P458">
        <v>3</v>
      </c>
    </row>
    <row r="459">
      <c r="A459" s="35" t="s">
        <v>58</v>
      </c>
      <c r="B459" s="43"/>
      <c r="C459" s="44"/>
      <c r="D459" s="44"/>
      <c r="E459" s="47" t="s">
        <v>71</v>
      </c>
      <c r="F459" s="44"/>
      <c r="G459" s="44"/>
      <c r="H459" s="44"/>
      <c r="I459" s="44"/>
      <c r="J459" s="45"/>
    </row>
    <row r="460">
      <c r="A460" s="35" t="s">
        <v>60</v>
      </c>
      <c r="B460" s="43"/>
      <c r="C460" s="44"/>
      <c r="D460" s="44"/>
      <c r="E460" s="46" t="s">
        <v>773</v>
      </c>
      <c r="F460" s="44"/>
      <c r="G460" s="44"/>
      <c r="H460" s="44"/>
      <c r="I460" s="44"/>
      <c r="J460" s="45"/>
    </row>
    <row r="461">
      <c r="A461" s="35" t="s">
        <v>62</v>
      </c>
      <c r="B461" s="43"/>
      <c r="C461" s="44"/>
      <c r="D461" s="44"/>
      <c r="E461" s="47" t="s">
        <v>71</v>
      </c>
      <c r="F461" s="44"/>
      <c r="G461" s="44"/>
      <c r="H461" s="44"/>
      <c r="I461" s="44"/>
      <c r="J461" s="45"/>
    </row>
    <row r="462">
      <c r="A462" s="35" t="s">
        <v>53</v>
      </c>
      <c r="B462" s="35">
        <v>113</v>
      </c>
      <c r="C462" s="36" t="s">
        <v>1021</v>
      </c>
      <c r="D462" s="35" t="s">
        <v>71</v>
      </c>
      <c r="E462" s="37" t="s">
        <v>1022</v>
      </c>
      <c r="F462" s="38" t="s">
        <v>103</v>
      </c>
      <c r="G462" s="39">
        <v>29</v>
      </c>
      <c r="H462" s="40">
        <v>0</v>
      </c>
      <c r="I462" s="41">
        <f>ROUND(G462*H462,P4)</f>
        <v>0</v>
      </c>
      <c r="J462" s="35"/>
      <c r="O462" s="42">
        <f>I462*0.21</f>
        <v>0</v>
      </c>
      <c r="P462">
        <v>3</v>
      </c>
    </row>
    <row r="463">
      <c r="A463" s="35" t="s">
        <v>58</v>
      </c>
      <c r="B463" s="43"/>
      <c r="C463" s="44"/>
      <c r="D463" s="44"/>
      <c r="E463" s="47" t="s">
        <v>71</v>
      </c>
      <c r="F463" s="44"/>
      <c r="G463" s="44"/>
      <c r="H463" s="44"/>
      <c r="I463" s="44"/>
      <c r="J463" s="45"/>
    </row>
    <row r="464">
      <c r="A464" s="35" t="s">
        <v>60</v>
      </c>
      <c r="B464" s="43"/>
      <c r="C464" s="44"/>
      <c r="D464" s="44"/>
      <c r="E464" s="46" t="s">
        <v>1023</v>
      </c>
      <c r="F464" s="44"/>
      <c r="G464" s="44"/>
      <c r="H464" s="44"/>
      <c r="I464" s="44"/>
      <c r="J464" s="45"/>
    </row>
    <row r="465">
      <c r="A465" s="35" t="s">
        <v>62</v>
      </c>
      <c r="B465" s="43"/>
      <c r="C465" s="44"/>
      <c r="D465" s="44"/>
      <c r="E465" s="47" t="s">
        <v>71</v>
      </c>
      <c r="F465" s="44"/>
      <c r="G465" s="44"/>
      <c r="H465" s="44"/>
      <c r="I465" s="44"/>
      <c r="J465" s="45"/>
    </row>
    <row r="466">
      <c r="A466" s="35" t="s">
        <v>53</v>
      </c>
      <c r="B466" s="35">
        <v>114</v>
      </c>
      <c r="C466" s="36" t="s">
        <v>1024</v>
      </c>
      <c r="D466" s="35" t="s">
        <v>71</v>
      </c>
      <c r="E466" s="37" t="s">
        <v>1025</v>
      </c>
      <c r="F466" s="38" t="s">
        <v>147</v>
      </c>
      <c r="G466" s="39">
        <v>1150</v>
      </c>
      <c r="H466" s="40">
        <v>0</v>
      </c>
      <c r="I466" s="41">
        <f>ROUND(G466*H466,P4)</f>
        <v>0</v>
      </c>
      <c r="J466" s="35"/>
      <c r="O466" s="42">
        <f>I466*0.21</f>
        <v>0</v>
      </c>
      <c r="P466">
        <v>3</v>
      </c>
    </row>
    <row r="467">
      <c r="A467" s="35" t="s">
        <v>58</v>
      </c>
      <c r="B467" s="43"/>
      <c r="C467" s="44"/>
      <c r="D467" s="44"/>
      <c r="E467" s="47" t="s">
        <v>71</v>
      </c>
      <c r="F467" s="44"/>
      <c r="G467" s="44"/>
      <c r="H467" s="44"/>
      <c r="I467" s="44"/>
      <c r="J467" s="45"/>
    </row>
    <row r="468">
      <c r="A468" s="35" t="s">
        <v>60</v>
      </c>
      <c r="B468" s="43"/>
      <c r="C468" s="44"/>
      <c r="D468" s="44"/>
      <c r="E468" s="46" t="s">
        <v>1026</v>
      </c>
      <c r="F468" s="44"/>
      <c r="G468" s="44"/>
      <c r="H468" s="44"/>
      <c r="I468" s="44"/>
      <c r="J468" s="45"/>
    </row>
    <row r="469">
      <c r="A469" s="35" t="s">
        <v>62</v>
      </c>
      <c r="B469" s="43"/>
      <c r="C469" s="44"/>
      <c r="D469" s="44"/>
      <c r="E469" s="47" t="s">
        <v>71</v>
      </c>
      <c r="F469" s="44"/>
      <c r="G469" s="44"/>
      <c r="H469" s="44"/>
      <c r="I469" s="44"/>
      <c r="J469" s="45"/>
    </row>
    <row r="470">
      <c r="A470" s="35" t="s">
        <v>53</v>
      </c>
      <c r="B470" s="35">
        <v>115</v>
      </c>
      <c r="C470" s="36" t="s">
        <v>1027</v>
      </c>
      <c r="D470" s="35" t="s">
        <v>71</v>
      </c>
      <c r="E470" s="37" t="s">
        <v>1028</v>
      </c>
      <c r="F470" s="38" t="s">
        <v>147</v>
      </c>
      <c r="G470" s="39">
        <v>312</v>
      </c>
      <c r="H470" s="40">
        <v>0</v>
      </c>
      <c r="I470" s="41">
        <f>ROUND(G470*H470,P4)</f>
        <v>0</v>
      </c>
      <c r="J470" s="35"/>
      <c r="O470" s="42">
        <f>I470*0.21</f>
        <v>0</v>
      </c>
      <c r="P470">
        <v>3</v>
      </c>
    </row>
    <row r="471">
      <c r="A471" s="35" t="s">
        <v>58</v>
      </c>
      <c r="B471" s="43"/>
      <c r="C471" s="44"/>
      <c r="D471" s="44"/>
      <c r="E471" s="47" t="s">
        <v>71</v>
      </c>
      <c r="F471" s="44"/>
      <c r="G471" s="44"/>
      <c r="H471" s="44"/>
      <c r="I471" s="44"/>
      <c r="J471" s="45"/>
    </row>
    <row r="472">
      <c r="A472" s="35" t="s">
        <v>60</v>
      </c>
      <c r="B472" s="43"/>
      <c r="C472" s="44"/>
      <c r="D472" s="44"/>
      <c r="E472" s="46" t="s">
        <v>1029</v>
      </c>
      <c r="F472" s="44"/>
      <c r="G472" s="44"/>
      <c r="H472" s="44"/>
      <c r="I472" s="44"/>
      <c r="J472" s="45"/>
    </row>
    <row r="473">
      <c r="A473" s="35" t="s">
        <v>62</v>
      </c>
      <c r="B473" s="43"/>
      <c r="C473" s="44"/>
      <c r="D473" s="44"/>
      <c r="E473" s="47" t="s">
        <v>71</v>
      </c>
      <c r="F473" s="44"/>
      <c r="G473" s="44"/>
      <c r="H473" s="44"/>
      <c r="I473" s="44"/>
      <c r="J473" s="45"/>
    </row>
    <row r="474">
      <c r="A474" s="35" t="s">
        <v>53</v>
      </c>
      <c r="B474" s="35">
        <v>116</v>
      </c>
      <c r="C474" s="36" t="s">
        <v>1030</v>
      </c>
      <c r="D474" s="35" t="s">
        <v>71</v>
      </c>
      <c r="E474" s="37" t="s">
        <v>1031</v>
      </c>
      <c r="F474" s="38" t="s">
        <v>147</v>
      </c>
      <c r="G474" s="39">
        <v>415</v>
      </c>
      <c r="H474" s="40">
        <v>0</v>
      </c>
      <c r="I474" s="41">
        <f>ROUND(G474*H474,P4)</f>
        <v>0</v>
      </c>
      <c r="J474" s="35"/>
      <c r="O474" s="42">
        <f>I474*0.21</f>
        <v>0</v>
      </c>
      <c r="P474">
        <v>3</v>
      </c>
    </row>
    <row r="475">
      <c r="A475" s="35" t="s">
        <v>58</v>
      </c>
      <c r="B475" s="43"/>
      <c r="C475" s="44"/>
      <c r="D475" s="44"/>
      <c r="E475" s="47" t="s">
        <v>71</v>
      </c>
      <c r="F475" s="44"/>
      <c r="G475" s="44"/>
      <c r="H475" s="44"/>
      <c r="I475" s="44"/>
      <c r="J475" s="45"/>
    </row>
    <row r="476">
      <c r="A476" s="35" t="s">
        <v>60</v>
      </c>
      <c r="B476" s="43"/>
      <c r="C476" s="44"/>
      <c r="D476" s="44"/>
      <c r="E476" s="46" t="s">
        <v>1010</v>
      </c>
      <c r="F476" s="44"/>
      <c r="G476" s="44"/>
      <c r="H476" s="44"/>
      <c r="I476" s="44"/>
      <c r="J476" s="45"/>
    </row>
    <row r="477">
      <c r="A477" s="35" t="s">
        <v>62</v>
      </c>
      <c r="B477" s="43"/>
      <c r="C477" s="44"/>
      <c r="D477" s="44"/>
      <c r="E477" s="47" t="s">
        <v>71</v>
      </c>
      <c r="F477" s="44"/>
      <c r="G477" s="44"/>
      <c r="H477" s="44"/>
      <c r="I477" s="44"/>
      <c r="J477" s="45"/>
    </row>
    <row r="478">
      <c r="A478" s="35" t="s">
        <v>53</v>
      </c>
      <c r="B478" s="35">
        <v>117</v>
      </c>
      <c r="C478" s="36" t="s">
        <v>1032</v>
      </c>
      <c r="D478" s="35" t="s">
        <v>71</v>
      </c>
      <c r="E478" s="37" t="s">
        <v>1033</v>
      </c>
      <c r="F478" s="38" t="s">
        <v>147</v>
      </c>
      <c r="G478" s="39">
        <v>25</v>
      </c>
      <c r="H478" s="40">
        <v>0</v>
      </c>
      <c r="I478" s="41">
        <f>ROUND(G478*H478,P4)</f>
        <v>0</v>
      </c>
      <c r="J478" s="35"/>
      <c r="O478" s="42">
        <f>I478*0.21</f>
        <v>0</v>
      </c>
      <c r="P478">
        <v>3</v>
      </c>
    </row>
    <row r="479">
      <c r="A479" s="35" t="s">
        <v>58</v>
      </c>
      <c r="B479" s="43"/>
      <c r="C479" s="44"/>
      <c r="D479" s="44"/>
      <c r="E479" s="47" t="s">
        <v>71</v>
      </c>
      <c r="F479" s="44"/>
      <c r="G479" s="44"/>
      <c r="H479" s="44"/>
      <c r="I479" s="44"/>
      <c r="J479" s="45"/>
    </row>
    <row r="480">
      <c r="A480" s="35" t="s">
        <v>60</v>
      </c>
      <c r="B480" s="43"/>
      <c r="C480" s="44"/>
      <c r="D480" s="44"/>
      <c r="E480" s="46" t="s">
        <v>814</v>
      </c>
      <c r="F480" s="44"/>
      <c r="G480" s="44"/>
      <c r="H480" s="44"/>
      <c r="I480" s="44"/>
      <c r="J480" s="45"/>
    </row>
    <row r="481">
      <c r="A481" s="35" t="s">
        <v>62</v>
      </c>
      <c r="B481" s="43"/>
      <c r="C481" s="44"/>
      <c r="D481" s="44"/>
      <c r="E481" s="47" t="s">
        <v>71</v>
      </c>
      <c r="F481" s="44"/>
      <c r="G481" s="44"/>
      <c r="H481" s="44"/>
      <c r="I481" s="44"/>
      <c r="J481" s="45"/>
    </row>
    <row r="482">
      <c r="A482" s="35" t="s">
        <v>53</v>
      </c>
      <c r="B482" s="35">
        <v>118</v>
      </c>
      <c r="C482" s="36" t="s">
        <v>1034</v>
      </c>
      <c r="D482" s="35" t="s">
        <v>71</v>
      </c>
      <c r="E482" s="37" t="s">
        <v>1035</v>
      </c>
      <c r="F482" s="38" t="s">
        <v>147</v>
      </c>
      <c r="G482" s="39">
        <v>95</v>
      </c>
      <c r="H482" s="40">
        <v>0</v>
      </c>
      <c r="I482" s="41">
        <f>ROUND(G482*H482,P4)</f>
        <v>0</v>
      </c>
      <c r="J482" s="35"/>
      <c r="O482" s="42">
        <f>I482*0.21</f>
        <v>0</v>
      </c>
      <c r="P482">
        <v>3</v>
      </c>
    </row>
    <row r="483">
      <c r="A483" s="35" t="s">
        <v>58</v>
      </c>
      <c r="B483" s="43"/>
      <c r="C483" s="44"/>
      <c r="D483" s="44"/>
      <c r="E483" s="47" t="s">
        <v>71</v>
      </c>
      <c r="F483" s="44"/>
      <c r="G483" s="44"/>
      <c r="H483" s="44"/>
      <c r="I483" s="44"/>
      <c r="J483" s="45"/>
    </row>
    <row r="484">
      <c r="A484" s="35" t="s">
        <v>60</v>
      </c>
      <c r="B484" s="43"/>
      <c r="C484" s="44"/>
      <c r="D484" s="44"/>
      <c r="E484" s="46" t="s">
        <v>1015</v>
      </c>
      <c r="F484" s="44"/>
      <c r="G484" s="44"/>
      <c r="H484" s="44"/>
      <c r="I484" s="44"/>
      <c r="J484" s="45"/>
    </row>
    <row r="485">
      <c r="A485" s="35" t="s">
        <v>62</v>
      </c>
      <c r="B485" s="43"/>
      <c r="C485" s="44"/>
      <c r="D485" s="44"/>
      <c r="E485" s="47" t="s">
        <v>71</v>
      </c>
      <c r="F485" s="44"/>
      <c r="G485" s="44"/>
      <c r="H485" s="44"/>
      <c r="I485" s="44"/>
      <c r="J485" s="45"/>
    </row>
    <row r="486">
      <c r="A486" s="35" t="s">
        <v>53</v>
      </c>
      <c r="B486" s="35">
        <v>119</v>
      </c>
      <c r="C486" s="36" t="s">
        <v>1036</v>
      </c>
      <c r="D486" s="35" t="s">
        <v>71</v>
      </c>
      <c r="E486" s="37" t="s">
        <v>1037</v>
      </c>
      <c r="F486" s="38" t="s">
        <v>57</v>
      </c>
      <c r="G486" s="39">
        <v>45</v>
      </c>
      <c r="H486" s="40">
        <v>0</v>
      </c>
      <c r="I486" s="41">
        <f>ROUND(G486*H486,P4)</f>
        <v>0</v>
      </c>
      <c r="J486" s="35"/>
      <c r="O486" s="42">
        <f>I486*0.21</f>
        <v>0</v>
      </c>
      <c r="P486">
        <v>3</v>
      </c>
    </row>
    <row r="487">
      <c r="A487" s="35" t="s">
        <v>58</v>
      </c>
      <c r="B487" s="43"/>
      <c r="C487" s="44"/>
      <c r="D487" s="44"/>
      <c r="E487" s="47" t="s">
        <v>71</v>
      </c>
      <c r="F487" s="44"/>
      <c r="G487" s="44"/>
      <c r="H487" s="44"/>
      <c r="I487" s="44"/>
      <c r="J487" s="45"/>
    </row>
    <row r="488">
      <c r="A488" s="35" t="s">
        <v>60</v>
      </c>
      <c r="B488" s="43"/>
      <c r="C488" s="44"/>
      <c r="D488" s="44"/>
      <c r="E488" s="46" t="s">
        <v>762</v>
      </c>
      <c r="F488" s="44"/>
      <c r="G488" s="44"/>
      <c r="H488" s="44"/>
      <c r="I488" s="44"/>
      <c r="J488" s="45"/>
    </row>
    <row r="489">
      <c r="A489" s="35" t="s">
        <v>62</v>
      </c>
      <c r="B489" s="43"/>
      <c r="C489" s="44"/>
      <c r="D489" s="44"/>
      <c r="E489" s="47" t="s">
        <v>71</v>
      </c>
      <c r="F489" s="44"/>
      <c r="G489" s="44"/>
      <c r="H489" s="44"/>
      <c r="I489" s="44"/>
      <c r="J489" s="45"/>
    </row>
    <row r="490">
      <c r="A490" s="35" t="s">
        <v>53</v>
      </c>
      <c r="B490" s="35">
        <v>120</v>
      </c>
      <c r="C490" s="36" t="s">
        <v>1038</v>
      </c>
      <c r="D490" s="35" t="s">
        <v>71</v>
      </c>
      <c r="E490" s="37" t="s">
        <v>1039</v>
      </c>
      <c r="F490" s="38" t="s">
        <v>57</v>
      </c>
      <c r="G490" s="39">
        <v>450</v>
      </c>
      <c r="H490" s="40">
        <v>0</v>
      </c>
      <c r="I490" s="41">
        <f>ROUND(G490*H490,P4)</f>
        <v>0</v>
      </c>
      <c r="J490" s="35"/>
      <c r="O490" s="42">
        <f>I490*0.21</f>
        <v>0</v>
      </c>
      <c r="P490">
        <v>3</v>
      </c>
    </row>
    <row r="491">
      <c r="A491" s="35" t="s">
        <v>58</v>
      </c>
      <c r="B491" s="43"/>
      <c r="C491" s="44"/>
      <c r="D491" s="44"/>
      <c r="E491" s="47" t="s">
        <v>71</v>
      </c>
      <c r="F491" s="44"/>
      <c r="G491" s="44"/>
      <c r="H491" s="44"/>
      <c r="I491" s="44"/>
      <c r="J491" s="45"/>
    </row>
    <row r="492">
      <c r="A492" s="35" t="s">
        <v>60</v>
      </c>
      <c r="B492" s="43"/>
      <c r="C492" s="44"/>
      <c r="D492" s="44"/>
      <c r="E492" s="46" t="s">
        <v>1040</v>
      </c>
      <c r="F492" s="44"/>
      <c r="G492" s="44"/>
      <c r="H492" s="44"/>
      <c r="I492" s="44"/>
      <c r="J492" s="45"/>
    </row>
    <row r="493">
      <c r="A493" s="35" t="s">
        <v>62</v>
      </c>
      <c r="B493" s="43"/>
      <c r="C493" s="44"/>
      <c r="D493" s="44"/>
      <c r="E493" s="47" t="s">
        <v>71</v>
      </c>
      <c r="F493" s="44"/>
      <c r="G493" s="44"/>
      <c r="H493" s="44"/>
      <c r="I493" s="44"/>
      <c r="J493" s="45"/>
    </row>
    <row r="494">
      <c r="A494" s="35" t="s">
        <v>53</v>
      </c>
      <c r="B494" s="35">
        <v>121</v>
      </c>
      <c r="C494" s="36" t="s">
        <v>1041</v>
      </c>
      <c r="D494" s="35" t="s">
        <v>71</v>
      </c>
      <c r="E494" s="37" t="s">
        <v>1042</v>
      </c>
      <c r="F494" s="38" t="s">
        <v>157</v>
      </c>
      <c r="G494" s="39">
        <v>120</v>
      </c>
      <c r="H494" s="40">
        <v>0</v>
      </c>
      <c r="I494" s="41">
        <f>ROUND(G494*H494,P4)</f>
        <v>0</v>
      </c>
      <c r="J494" s="35"/>
      <c r="O494" s="42">
        <f>I494*0.21</f>
        <v>0</v>
      </c>
      <c r="P494">
        <v>3</v>
      </c>
    </row>
    <row r="495">
      <c r="A495" s="35" t="s">
        <v>58</v>
      </c>
      <c r="B495" s="43"/>
      <c r="C495" s="44"/>
      <c r="D495" s="44"/>
      <c r="E495" s="47" t="s">
        <v>71</v>
      </c>
      <c r="F495" s="44"/>
      <c r="G495" s="44"/>
      <c r="H495" s="44"/>
      <c r="I495" s="44"/>
      <c r="J495" s="45"/>
    </row>
    <row r="496">
      <c r="A496" s="35" t="s">
        <v>60</v>
      </c>
      <c r="B496" s="43"/>
      <c r="C496" s="44"/>
      <c r="D496" s="44"/>
      <c r="E496" s="46" t="s">
        <v>844</v>
      </c>
      <c r="F496" s="44"/>
      <c r="G496" s="44"/>
      <c r="H496" s="44"/>
      <c r="I496" s="44"/>
      <c r="J496" s="45"/>
    </row>
    <row r="497">
      <c r="A497" s="35" t="s">
        <v>62</v>
      </c>
      <c r="B497" s="43"/>
      <c r="C497" s="44"/>
      <c r="D497" s="44"/>
      <c r="E497" s="47" t="s">
        <v>71</v>
      </c>
      <c r="F497" s="44"/>
      <c r="G497" s="44"/>
      <c r="H497" s="44"/>
      <c r="I497" s="44"/>
      <c r="J497" s="45"/>
    </row>
    <row r="498">
      <c r="A498" s="35" t="s">
        <v>53</v>
      </c>
      <c r="B498" s="35">
        <v>122</v>
      </c>
      <c r="C498" s="36" t="s">
        <v>1043</v>
      </c>
      <c r="D498" s="35" t="s">
        <v>71</v>
      </c>
      <c r="E498" s="37" t="s">
        <v>1044</v>
      </c>
      <c r="F498" s="38" t="s">
        <v>157</v>
      </c>
      <c r="G498" s="39">
        <v>120</v>
      </c>
      <c r="H498" s="40">
        <v>0</v>
      </c>
      <c r="I498" s="41">
        <f>ROUND(G498*H498,P4)</f>
        <v>0</v>
      </c>
      <c r="J498" s="35"/>
      <c r="O498" s="42">
        <f>I498*0.21</f>
        <v>0</v>
      </c>
      <c r="P498">
        <v>3</v>
      </c>
    </row>
    <row r="499">
      <c r="A499" s="35" t="s">
        <v>58</v>
      </c>
      <c r="B499" s="43"/>
      <c r="C499" s="44"/>
      <c r="D499" s="44"/>
      <c r="E499" s="47" t="s">
        <v>71</v>
      </c>
      <c r="F499" s="44"/>
      <c r="G499" s="44"/>
      <c r="H499" s="44"/>
      <c r="I499" s="44"/>
      <c r="J499" s="45"/>
    </row>
    <row r="500">
      <c r="A500" s="35" t="s">
        <v>60</v>
      </c>
      <c r="B500" s="43"/>
      <c r="C500" s="44"/>
      <c r="D500" s="44"/>
      <c r="E500" s="46" t="s">
        <v>844</v>
      </c>
      <c r="F500" s="44"/>
      <c r="G500" s="44"/>
      <c r="H500" s="44"/>
      <c r="I500" s="44"/>
      <c r="J500" s="45"/>
    </row>
    <row r="501">
      <c r="A501" s="35" t="s">
        <v>62</v>
      </c>
      <c r="B501" s="43"/>
      <c r="C501" s="44"/>
      <c r="D501" s="44"/>
      <c r="E501" s="47" t="s">
        <v>71</v>
      </c>
      <c r="F501" s="44"/>
      <c r="G501" s="44"/>
      <c r="H501" s="44"/>
      <c r="I501" s="44"/>
      <c r="J501" s="45"/>
    </row>
    <row r="502">
      <c r="A502" s="35" t="s">
        <v>53</v>
      </c>
      <c r="B502" s="35">
        <v>123</v>
      </c>
      <c r="C502" s="36" t="s">
        <v>1045</v>
      </c>
      <c r="D502" s="35" t="s">
        <v>71</v>
      </c>
      <c r="E502" s="37" t="s">
        <v>1046</v>
      </c>
      <c r="F502" s="38" t="s">
        <v>157</v>
      </c>
      <c r="G502" s="39">
        <v>230</v>
      </c>
      <c r="H502" s="40">
        <v>0</v>
      </c>
      <c r="I502" s="41">
        <f>ROUND(G502*H502,P4)</f>
        <v>0</v>
      </c>
      <c r="J502" s="35"/>
      <c r="O502" s="42">
        <f>I502*0.21</f>
        <v>0</v>
      </c>
      <c r="P502">
        <v>3</v>
      </c>
    </row>
    <row r="503">
      <c r="A503" s="35" t="s">
        <v>58</v>
      </c>
      <c r="B503" s="43"/>
      <c r="C503" s="44"/>
      <c r="D503" s="44"/>
      <c r="E503" s="47" t="s">
        <v>71</v>
      </c>
      <c r="F503" s="44"/>
      <c r="G503" s="44"/>
      <c r="H503" s="44"/>
      <c r="I503" s="44"/>
      <c r="J503" s="45"/>
    </row>
    <row r="504">
      <c r="A504" s="35" t="s">
        <v>60</v>
      </c>
      <c r="B504" s="43"/>
      <c r="C504" s="44"/>
      <c r="D504" s="44"/>
      <c r="E504" s="46" t="s">
        <v>1047</v>
      </c>
      <c r="F504" s="44"/>
      <c r="G504" s="44"/>
      <c r="H504" s="44"/>
      <c r="I504" s="44"/>
      <c r="J504" s="45"/>
    </row>
    <row r="505">
      <c r="A505" s="35" t="s">
        <v>62</v>
      </c>
      <c r="B505" s="43"/>
      <c r="C505" s="44"/>
      <c r="D505" s="44"/>
      <c r="E505" s="47" t="s">
        <v>71</v>
      </c>
      <c r="F505" s="44"/>
      <c r="G505" s="44"/>
      <c r="H505" s="44"/>
      <c r="I505" s="44"/>
      <c r="J505" s="45"/>
    </row>
    <row r="506">
      <c r="A506" s="35" t="s">
        <v>53</v>
      </c>
      <c r="B506" s="35">
        <v>124</v>
      </c>
      <c r="C506" s="36" t="s">
        <v>1048</v>
      </c>
      <c r="D506" s="35" t="s">
        <v>71</v>
      </c>
      <c r="E506" s="37" t="s">
        <v>1049</v>
      </c>
      <c r="F506" s="38" t="s">
        <v>147</v>
      </c>
      <c r="G506" s="39">
        <v>2</v>
      </c>
      <c r="H506" s="40">
        <v>0</v>
      </c>
      <c r="I506" s="41">
        <f>ROUND(G506*H506,P4)</f>
        <v>0</v>
      </c>
      <c r="J506" s="35"/>
      <c r="O506" s="42">
        <f>I506*0.21</f>
        <v>0</v>
      </c>
      <c r="P506">
        <v>3</v>
      </c>
    </row>
    <row r="507">
      <c r="A507" s="35" t="s">
        <v>58</v>
      </c>
      <c r="B507" s="43"/>
      <c r="C507" s="44"/>
      <c r="D507" s="44"/>
      <c r="E507" s="47" t="s">
        <v>71</v>
      </c>
      <c r="F507" s="44"/>
      <c r="G507" s="44"/>
      <c r="H507" s="44"/>
      <c r="I507" s="44"/>
      <c r="J507" s="45"/>
    </row>
    <row r="508">
      <c r="A508" s="35" t="s">
        <v>60</v>
      </c>
      <c r="B508" s="43"/>
      <c r="C508" s="44"/>
      <c r="D508" s="44"/>
      <c r="E508" s="46" t="s">
        <v>619</v>
      </c>
      <c r="F508" s="44"/>
      <c r="G508" s="44"/>
      <c r="H508" s="44"/>
      <c r="I508" s="44"/>
      <c r="J508" s="45"/>
    </row>
    <row r="509">
      <c r="A509" s="35" t="s">
        <v>62</v>
      </c>
      <c r="B509" s="43"/>
      <c r="C509" s="44"/>
      <c r="D509" s="44"/>
      <c r="E509" s="47" t="s">
        <v>71</v>
      </c>
      <c r="F509" s="44"/>
      <c r="G509" s="44"/>
      <c r="H509" s="44"/>
      <c r="I509" s="44"/>
      <c r="J509" s="45"/>
    </row>
    <row r="510">
      <c r="A510" s="35" t="s">
        <v>53</v>
      </c>
      <c r="B510" s="35">
        <v>125</v>
      </c>
      <c r="C510" s="36" t="s">
        <v>1050</v>
      </c>
      <c r="D510" s="35" t="s">
        <v>71</v>
      </c>
      <c r="E510" s="37" t="s">
        <v>1051</v>
      </c>
      <c r="F510" s="38" t="s">
        <v>157</v>
      </c>
      <c r="G510" s="39">
        <v>1.5</v>
      </c>
      <c r="H510" s="40">
        <v>0</v>
      </c>
      <c r="I510" s="41">
        <f>ROUND(G510*H510,P4)</f>
        <v>0</v>
      </c>
      <c r="J510" s="35"/>
      <c r="O510" s="42">
        <f>I510*0.21</f>
        <v>0</v>
      </c>
      <c r="P510">
        <v>3</v>
      </c>
    </row>
    <row r="511">
      <c r="A511" s="35" t="s">
        <v>58</v>
      </c>
      <c r="B511" s="43"/>
      <c r="C511" s="44"/>
      <c r="D511" s="44"/>
      <c r="E511" s="47" t="s">
        <v>71</v>
      </c>
      <c r="F511" s="44"/>
      <c r="G511" s="44"/>
      <c r="H511" s="44"/>
      <c r="I511" s="44"/>
      <c r="J511" s="45"/>
    </row>
    <row r="512">
      <c r="A512" s="35" t="s">
        <v>60</v>
      </c>
      <c r="B512" s="43"/>
      <c r="C512" s="44"/>
      <c r="D512" s="44"/>
      <c r="E512" s="46" t="s">
        <v>983</v>
      </c>
      <c r="F512" s="44"/>
      <c r="G512" s="44"/>
      <c r="H512" s="44"/>
      <c r="I512" s="44"/>
      <c r="J512" s="45"/>
    </row>
    <row r="513">
      <c r="A513" s="35" t="s">
        <v>62</v>
      </c>
      <c r="B513" s="43"/>
      <c r="C513" s="44"/>
      <c r="D513" s="44"/>
      <c r="E513" s="47" t="s">
        <v>71</v>
      </c>
      <c r="F513" s="44"/>
      <c r="G513" s="44"/>
      <c r="H513" s="44"/>
      <c r="I513" s="44"/>
      <c r="J513" s="45"/>
    </row>
    <row r="514">
      <c r="A514" s="35" t="s">
        <v>53</v>
      </c>
      <c r="B514" s="35">
        <v>126</v>
      </c>
      <c r="C514" s="36" t="s">
        <v>1052</v>
      </c>
      <c r="D514" s="35" t="s">
        <v>71</v>
      </c>
      <c r="E514" s="37" t="s">
        <v>1053</v>
      </c>
      <c r="F514" s="38" t="s">
        <v>157</v>
      </c>
      <c r="G514" s="39">
        <v>1.5</v>
      </c>
      <c r="H514" s="40">
        <v>0</v>
      </c>
      <c r="I514" s="41">
        <f>ROUND(G514*H514,P4)</f>
        <v>0</v>
      </c>
      <c r="J514" s="35"/>
      <c r="O514" s="42">
        <f>I514*0.21</f>
        <v>0</v>
      </c>
      <c r="P514">
        <v>3</v>
      </c>
    </row>
    <row r="515">
      <c r="A515" s="35" t="s">
        <v>58</v>
      </c>
      <c r="B515" s="43"/>
      <c r="C515" s="44"/>
      <c r="D515" s="44"/>
      <c r="E515" s="47" t="s">
        <v>71</v>
      </c>
      <c r="F515" s="44"/>
      <c r="G515" s="44"/>
      <c r="H515" s="44"/>
      <c r="I515" s="44"/>
      <c r="J515" s="45"/>
    </row>
    <row r="516">
      <c r="A516" s="35" t="s">
        <v>60</v>
      </c>
      <c r="B516" s="43"/>
      <c r="C516" s="44"/>
      <c r="D516" s="44"/>
      <c r="E516" s="46" t="s">
        <v>983</v>
      </c>
      <c r="F516" s="44"/>
      <c r="G516" s="44"/>
      <c r="H516" s="44"/>
      <c r="I516" s="44"/>
      <c r="J516" s="45"/>
    </row>
    <row r="517">
      <c r="A517" s="35" t="s">
        <v>62</v>
      </c>
      <c r="B517" s="43"/>
      <c r="C517" s="44"/>
      <c r="D517" s="44"/>
      <c r="E517" s="47" t="s">
        <v>71</v>
      </c>
      <c r="F517" s="44"/>
      <c r="G517" s="44"/>
      <c r="H517" s="44"/>
      <c r="I517" s="44"/>
      <c r="J517" s="45"/>
    </row>
    <row r="518">
      <c r="A518" s="29" t="s">
        <v>50</v>
      </c>
      <c r="B518" s="30"/>
      <c r="C518" s="31" t="s">
        <v>1054</v>
      </c>
      <c r="D518" s="32"/>
      <c r="E518" s="29" t="s">
        <v>1055</v>
      </c>
      <c r="F518" s="32"/>
      <c r="G518" s="32"/>
      <c r="H518" s="32"/>
      <c r="I518" s="33">
        <f>SUMIFS(I519:I522,A519:A522,"P")</f>
        <v>0</v>
      </c>
      <c r="J518" s="34"/>
    </row>
    <row r="519">
      <c r="A519" s="35" t="s">
        <v>53</v>
      </c>
      <c r="B519" s="35">
        <v>127</v>
      </c>
      <c r="C519" s="36" t="s">
        <v>1056</v>
      </c>
      <c r="D519" s="35" t="s">
        <v>71</v>
      </c>
      <c r="E519" s="37" t="s">
        <v>1057</v>
      </c>
      <c r="F519" s="38" t="s">
        <v>862</v>
      </c>
      <c r="G519" s="39">
        <v>34</v>
      </c>
      <c r="H519" s="40">
        <v>0</v>
      </c>
      <c r="I519" s="41">
        <f>ROUND(G519*H519,P4)</f>
        <v>0</v>
      </c>
      <c r="J519" s="35"/>
      <c r="O519" s="42">
        <f>I519*0.21</f>
        <v>0</v>
      </c>
      <c r="P519">
        <v>3</v>
      </c>
    </row>
    <row r="520">
      <c r="A520" s="35" t="s">
        <v>58</v>
      </c>
      <c r="B520" s="43"/>
      <c r="C520" s="44"/>
      <c r="D520" s="44"/>
      <c r="E520" s="47" t="s">
        <v>71</v>
      </c>
      <c r="F520" s="44"/>
      <c r="G520" s="44"/>
      <c r="H520" s="44"/>
      <c r="I520" s="44"/>
      <c r="J520" s="45"/>
    </row>
    <row r="521">
      <c r="A521" s="35" t="s">
        <v>60</v>
      </c>
      <c r="B521" s="43"/>
      <c r="C521" s="44"/>
      <c r="D521" s="44"/>
      <c r="E521" s="46" t="s">
        <v>1058</v>
      </c>
      <c r="F521" s="44"/>
      <c r="G521" s="44"/>
      <c r="H521" s="44"/>
      <c r="I521" s="44"/>
      <c r="J521" s="45"/>
    </row>
    <row r="522">
      <c r="A522" s="35" t="s">
        <v>62</v>
      </c>
      <c r="B522" s="48"/>
      <c r="C522" s="49"/>
      <c r="D522" s="49"/>
      <c r="E522" s="51" t="s">
        <v>71</v>
      </c>
      <c r="F522" s="49"/>
      <c r="G522" s="49"/>
      <c r="H522" s="49"/>
      <c r="I522" s="49"/>
      <c r="J522" s="50"/>
    </row>
  </sheetData>
  <sheetProtection sheet="1" objects="1" scenarios="1" spinCount="100000" saltValue="9KVaeP20O4Mzrs4P/LjcYoqLP7cN7g9bRbX/S08GO4PLHquZZZyNVXXvg79l05yKX2UP6C5VWDO2edQtPbyRew==" hashValue="+013ximz1xMATIi5N41ovsexvMnt2mtbqL8bm6hjyKE6zuQKjpz+b8Jr9Lnf4UC3pTo38I34c5ZVKeIFqyWrtQ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21</v>
      </c>
      <c r="I3" s="23">
        <f>SUMIFS(I8:I74,A8:A74,"SD")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51</v>
      </c>
      <c r="D8" s="32"/>
      <c r="E8" s="29" t="s">
        <v>52</v>
      </c>
      <c r="F8" s="32"/>
      <c r="G8" s="32"/>
      <c r="H8" s="32"/>
      <c r="I8" s="33">
        <f>SUMIFS(I9:I36,A9:A36,"P")</f>
        <v>0</v>
      </c>
      <c r="J8" s="34"/>
    </row>
    <row r="9">
      <c r="A9" s="35" t="s">
        <v>53</v>
      </c>
      <c r="B9" s="35">
        <v>1</v>
      </c>
      <c r="C9" s="36" t="s">
        <v>93</v>
      </c>
      <c r="D9" s="35" t="s">
        <v>71</v>
      </c>
      <c r="E9" s="37" t="s">
        <v>94</v>
      </c>
      <c r="F9" s="38" t="s">
        <v>81</v>
      </c>
      <c r="G9" s="39">
        <v>1</v>
      </c>
      <c r="H9" s="40">
        <v>0</v>
      </c>
      <c r="I9" s="41">
        <f>ROUND(G9*H9,P4)</f>
        <v>0</v>
      </c>
      <c r="J9" s="38" t="s">
        <v>70</v>
      </c>
      <c r="O9" s="42">
        <f>I9*0.21</f>
        <v>0</v>
      </c>
      <c r="P9">
        <v>3</v>
      </c>
    </row>
    <row r="10" ht="43.2">
      <c r="A10" s="35" t="s">
        <v>58</v>
      </c>
      <c r="B10" s="43"/>
      <c r="C10" s="44"/>
      <c r="D10" s="44"/>
      <c r="E10" s="37" t="s">
        <v>349</v>
      </c>
      <c r="F10" s="44"/>
      <c r="G10" s="44"/>
      <c r="H10" s="44"/>
      <c r="I10" s="44"/>
      <c r="J10" s="45"/>
    </row>
    <row r="11">
      <c r="A11" s="35" t="s">
        <v>60</v>
      </c>
      <c r="B11" s="43"/>
      <c r="C11" s="44"/>
      <c r="D11" s="44"/>
      <c r="E11" s="46" t="s">
        <v>83</v>
      </c>
      <c r="F11" s="44"/>
      <c r="G11" s="44"/>
      <c r="H11" s="44"/>
      <c r="I11" s="44"/>
      <c r="J11" s="45"/>
    </row>
    <row r="12" ht="57.6">
      <c r="A12" s="35" t="s">
        <v>62</v>
      </c>
      <c r="B12" s="43"/>
      <c r="C12" s="44"/>
      <c r="D12" s="44"/>
      <c r="E12" s="37" t="s">
        <v>96</v>
      </c>
      <c r="F12" s="44"/>
      <c r="G12" s="44"/>
      <c r="H12" s="44"/>
      <c r="I12" s="44"/>
      <c r="J12" s="45"/>
    </row>
    <row r="13">
      <c r="A13" s="35" t="s">
        <v>53</v>
      </c>
      <c r="B13" s="35">
        <v>2</v>
      </c>
      <c r="C13" s="36" t="s">
        <v>97</v>
      </c>
      <c r="D13" s="35" t="s">
        <v>71</v>
      </c>
      <c r="E13" s="37" t="s">
        <v>98</v>
      </c>
      <c r="F13" s="38" t="s">
        <v>81</v>
      </c>
      <c r="G13" s="39">
        <v>1</v>
      </c>
      <c r="H13" s="40">
        <v>0</v>
      </c>
      <c r="I13" s="41">
        <f>ROUND(G13*H13,P4)</f>
        <v>0</v>
      </c>
      <c r="J13" s="38" t="s">
        <v>70</v>
      </c>
      <c r="O13" s="42">
        <f>I13*0.21</f>
        <v>0</v>
      </c>
      <c r="P13">
        <v>3</v>
      </c>
    </row>
    <row r="14" ht="43.2">
      <c r="A14" s="35" t="s">
        <v>58</v>
      </c>
      <c r="B14" s="43"/>
      <c r="C14" s="44"/>
      <c r="D14" s="44"/>
      <c r="E14" s="37" t="s">
        <v>350</v>
      </c>
      <c r="F14" s="44"/>
      <c r="G14" s="44"/>
      <c r="H14" s="44"/>
      <c r="I14" s="44"/>
      <c r="J14" s="45"/>
    </row>
    <row r="15">
      <c r="A15" s="35" t="s">
        <v>60</v>
      </c>
      <c r="B15" s="43"/>
      <c r="C15" s="44"/>
      <c r="D15" s="44"/>
      <c r="E15" s="46" t="s">
        <v>83</v>
      </c>
      <c r="F15" s="44"/>
      <c r="G15" s="44"/>
      <c r="H15" s="44"/>
      <c r="I15" s="44"/>
      <c r="J15" s="45"/>
    </row>
    <row r="16" ht="187.2">
      <c r="A16" s="35" t="s">
        <v>62</v>
      </c>
      <c r="B16" s="43"/>
      <c r="C16" s="44"/>
      <c r="D16" s="44"/>
      <c r="E16" s="37" t="s">
        <v>100</v>
      </c>
      <c r="F16" s="44"/>
      <c r="G16" s="44"/>
      <c r="H16" s="44"/>
      <c r="I16" s="44"/>
      <c r="J16" s="45"/>
    </row>
    <row r="17">
      <c r="A17" s="35" t="s">
        <v>53</v>
      </c>
      <c r="B17" s="35">
        <v>3</v>
      </c>
      <c r="C17" s="36" t="s">
        <v>101</v>
      </c>
      <c r="D17" s="35" t="s">
        <v>71</v>
      </c>
      <c r="E17" s="37" t="s">
        <v>102</v>
      </c>
      <c r="F17" s="38" t="s">
        <v>103</v>
      </c>
      <c r="G17" s="39">
        <v>1</v>
      </c>
      <c r="H17" s="40">
        <v>0</v>
      </c>
      <c r="I17" s="41">
        <f>ROUND(G17*H17,P4)</f>
        <v>0</v>
      </c>
      <c r="J17" s="38" t="s">
        <v>70</v>
      </c>
      <c r="O17" s="42">
        <f>I17*0.21</f>
        <v>0</v>
      </c>
      <c r="P17">
        <v>3</v>
      </c>
    </row>
    <row r="18" ht="28.8">
      <c r="A18" s="35" t="s">
        <v>58</v>
      </c>
      <c r="B18" s="43"/>
      <c r="C18" s="44"/>
      <c r="D18" s="44"/>
      <c r="E18" s="37" t="s">
        <v>104</v>
      </c>
      <c r="F18" s="44"/>
      <c r="G18" s="44"/>
      <c r="H18" s="44"/>
      <c r="I18" s="44"/>
      <c r="J18" s="45"/>
    </row>
    <row r="19">
      <c r="A19" s="35" t="s">
        <v>60</v>
      </c>
      <c r="B19" s="43"/>
      <c r="C19" s="44"/>
      <c r="D19" s="44"/>
      <c r="E19" s="46" t="s">
        <v>83</v>
      </c>
      <c r="F19" s="44"/>
      <c r="G19" s="44"/>
      <c r="H19" s="44"/>
      <c r="I19" s="44"/>
      <c r="J19" s="45"/>
    </row>
    <row r="20" ht="100.8">
      <c r="A20" s="35" t="s">
        <v>62</v>
      </c>
      <c r="B20" s="43"/>
      <c r="C20" s="44"/>
      <c r="D20" s="44"/>
      <c r="E20" s="37" t="s">
        <v>105</v>
      </c>
      <c r="F20" s="44"/>
      <c r="G20" s="44"/>
      <c r="H20" s="44"/>
      <c r="I20" s="44"/>
      <c r="J20" s="45"/>
    </row>
    <row r="21">
      <c r="A21" s="35" t="s">
        <v>53</v>
      </c>
      <c r="B21" s="35">
        <v>4</v>
      </c>
      <c r="C21" s="36" t="s">
        <v>110</v>
      </c>
      <c r="D21" s="35" t="s">
        <v>71</v>
      </c>
      <c r="E21" s="37" t="s">
        <v>111</v>
      </c>
      <c r="F21" s="38" t="s">
        <v>81</v>
      </c>
      <c r="G21" s="39">
        <v>1</v>
      </c>
      <c r="H21" s="40">
        <v>0</v>
      </c>
      <c r="I21" s="41">
        <f>ROUND(G21*H21,P4)</f>
        <v>0</v>
      </c>
      <c r="J21" s="38" t="s">
        <v>70</v>
      </c>
      <c r="O21" s="42">
        <f>I21*0.21</f>
        <v>0</v>
      </c>
      <c r="P21">
        <v>3</v>
      </c>
    </row>
    <row r="22">
      <c r="A22" s="35" t="s">
        <v>58</v>
      </c>
      <c r="B22" s="43"/>
      <c r="C22" s="44"/>
      <c r="D22" s="44"/>
      <c r="E22" s="47" t="s">
        <v>71</v>
      </c>
      <c r="F22" s="44"/>
      <c r="G22" s="44"/>
      <c r="H22" s="44"/>
      <c r="I22" s="44"/>
      <c r="J22" s="45"/>
    </row>
    <row r="23">
      <c r="A23" s="35" t="s">
        <v>60</v>
      </c>
      <c r="B23" s="43"/>
      <c r="C23" s="44"/>
      <c r="D23" s="44"/>
      <c r="E23" s="46" t="s">
        <v>83</v>
      </c>
      <c r="F23" s="44"/>
      <c r="G23" s="44"/>
      <c r="H23" s="44"/>
      <c r="I23" s="44"/>
      <c r="J23" s="45"/>
    </row>
    <row r="24" ht="129.6">
      <c r="A24" s="35" t="s">
        <v>62</v>
      </c>
      <c r="B24" s="43"/>
      <c r="C24" s="44"/>
      <c r="D24" s="44"/>
      <c r="E24" s="37" t="s">
        <v>112</v>
      </c>
      <c r="F24" s="44"/>
      <c r="G24" s="44"/>
      <c r="H24" s="44"/>
      <c r="I24" s="44"/>
      <c r="J24" s="45"/>
    </row>
    <row r="25">
      <c r="A25" s="35" t="s">
        <v>53</v>
      </c>
      <c r="B25" s="35">
        <v>5</v>
      </c>
      <c r="C25" s="36" t="s">
        <v>122</v>
      </c>
      <c r="D25" s="35" t="s">
        <v>71</v>
      </c>
      <c r="E25" s="37" t="s">
        <v>123</v>
      </c>
      <c r="F25" s="38" t="s">
        <v>81</v>
      </c>
      <c r="G25" s="39">
        <v>1</v>
      </c>
      <c r="H25" s="40">
        <v>0</v>
      </c>
      <c r="I25" s="41">
        <f>ROUND(G25*H25,P4)</f>
        <v>0</v>
      </c>
      <c r="J25" s="38" t="s">
        <v>70</v>
      </c>
      <c r="O25" s="42">
        <f>I25*0.21</f>
        <v>0</v>
      </c>
      <c r="P25">
        <v>3</v>
      </c>
    </row>
    <row r="26" ht="86.4">
      <c r="A26" s="35" t="s">
        <v>58</v>
      </c>
      <c r="B26" s="43"/>
      <c r="C26" s="44"/>
      <c r="D26" s="44"/>
      <c r="E26" s="37" t="s">
        <v>760</v>
      </c>
      <c r="F26" s="44"/>
      <c r="G26" s="44"/>
      <c r="H26" s="44"/>
      <c r="I26" s="44"/>
      <c r="J26" s="45"/>
    </row>
    <row r="27">
      <c r="A27" s="35" t="s">
        <v>60</v>
      </c>
      <c r="B27" s="43"/>
      <c r="C27" s="44"/>
      <c r="D27" s="44"/>
      <c r="E27" s="46" t="s">
        <v>83</v>
      </c>
      <c r="F27" s="44"/>
      <c r="G27" s="44"/>
      <c r="H27" s="44"/>
      <c r="I27" s="44"/>
      <c r="J27" s="45"/>
    </row>
    <row r="28" ht="57.6">
      <c r="A28" s="35" t="s">
        <v>62</v>
      </c>
      <c r="B28" s="43"/>
      <c r="C28" s="44"/>
      <c r="D28" s="44"/>
      <c r="E28" s="37" t="s">
        <v>109</v>
      </c>
      <c r="F28" s="44"/>
      <c r="G28" s="44"/>
      <c r="H28" s="44"/>
      <c r="I28" s="44"/>
      <c r="J28" s="45"/>
    </row>
    <row r="29">
      <c r="A29" s="35" t="s">
        <v>53</v>
      </c>
      <c r="B29" s="35">
        <v>6</v>
      </c>
      <c r="C29" s="36" t="s">
        <v>128</v>
      </c>
      <c r="D29" s="35" t="s">
        <v>71</v>
      </c>
      <c r="E29" s="37" t="s">
        <v>129</v>
      </c>
      <c r="F29" s="38" t="s">
        <v>81</v>
      </c>
      <c r="G29" s="39">
        <v>1</v>
      </c>
      <c r="H29" s="40">
        <v>0</v>
      </c>
      <c r="I29" s="41">
        <f>ROUND(G29*H29,P4)</f>
        <v>0</v>
      </c>
      <c r="J29" s="38" t="s">
        <v>70</v>
      </c>
      <c r="O29" s="42">
        <f>I29*0.21</f>
        <v>0</v>
      </c>
      <c r="P29">
        <v>3</v>
      </c>
    </row>
    <row r="30" ht="28.8">
      <c r="A30" s="35" t="s">
        <v>58</v>
      </c>
      <c r="B30" s="43"/>
      <c r="C30" s="44"/>
      <c r="D30" s="44"/>
      <c r="E30" s="37" t="s">
        <v>130</v>
      </c>
      <c r="F30" s="44"/>
      <c r="G30" s="44"/>
      <c r="H30" s="44"/>
      <c r="I30" s="44"/>
      <c r="J30" s="45"/>
    </row>
    <row r="31">
      <c r="A31" s="35" t="s">
        <v>60</v>
      </c>
      <c r="B31" s="43"/>
      <c r="C31" s="44"/>
      <c r="D31" s="44"/>
      <c r="E31" s="46" t="s">
        <v>83</v>
      </c>
      <c r="F31" s="44"/>
      <c r="G31" s="44"/>
      <c r="H31" s="44"/>
      <c r="I31" s="44"/>
      <c r="J31" s="45"/>
    </row>
    <row r="32" ht="57.6">
      <c r="A32" s="35" t="s">
        <v>62</v>
      </c>
      <c r="B32" s="43"/>
      <c r="C32" s="44"/>
      <c r="D32" s="44"/>
      <c r="E32" s="37" t="s">
        <v>109</v>
      </c>
      <c r="F32" s="44"/>
      <c r="G32" s="44"/>
      <c r="H32" s="44"/>
      <c r="I32" s="44"/>
      <c r="J32" s="45"/>
    </row>
    <row r="33">
      <c r="A33" s="35" t="s">
        <v>53</v>
      </c>
      <c r="B33" s="35">
        <v>7</v>
      </c>
      <c r="C33" s="36" t="s">
        <v>131</v>
      </c>
      <c r="D33" s="35" t="s">
        <v>71</v>
      </c>
      <c r="E33" s="37" t="s">
        <v>132</v>
      </c>
      <c r="F33" s="38" t="s">
        <v>81</v>
      </c>
      <c r="G33" s="39">
        <v>1</v>
      </c>
      <c r="H33" s="40">
        <v>0</v>
      </c>
      <c r="I33" s="41">
        <f>ROUND(G33*H33,P4)</f>
        <v>0</v>
      </c>
      <c r="J33" s="38" t="s">
        <v>70</v>
      </c>
      <c r="O33" s="42">
        <f>I33*0.21</f>
        <v>0</v>
      </c>
      <c r="P33">
        <v>3</v>
      </c>
    </row>
    <row r="34" ht="187.2">
      <c r="A34" s="35" t="s">
        <v>58</v>
      </c>
      <c r="B34" s="43"/>
      <c r="C34" s="44"/>
      <c r="D34" s="44"/>
      <c r="E34" s="37" t="s">
        <v>133</v>
      </c>
      <c r="F34" s="44"/>
      <c r="G34" s="44"/>
      <c r="H34" s="44"/>
      <c r="I34" s="44"/>
      <c r="J34" s="45"/>
    </row>
    <row r="35">
      <c r="A35" s="35" t="s">
        <v>60</v>
      </c>
      <c r="B35" s="43"/>
      <c r="C35" s="44"/>
      <c r="D35" s="44"/>
      <c r="E35" s="46" t="s">
        <v>83</v>
      </c>
      <c r="F35" s="44"/>
      <c r="G35" s="44"/>
      <c r="H35" s="44"/>
      <c r="I35" s="44"/>
      <c r="J35" s="45"/>
    </row>
    <row r="36" ht="72">
      <c r="A36" s="35" t="s">
        <v>62</v>
      </c>
      <c r="B36" s="43"/>
      <c r="C36" s="44"/>
      <c r="D36" s="44"/>
      <c r="E36" s="37" t="s">
        <v>134</v>
      </c>
      <c r="F36" s="44"/>
      <c r="G36" s="44"/>
      <c r="H36" s="44"/>
      <c r="I36" s="44"/>
      <c r="J36" s="45"/>
    </row>
    <row r="37">
      <c r="A37" s="29" t="s">
        <v>50</v>
      </c>
      <c r="B37" s="30"/>
      <c r="C37" s="31" t="s">
        <v>1059</v>
      </c>
      <c r="D37" s="32"/>
      <c r="E37" s="29" t="s">
        <v>1060</v>
      </c>
      <c r="F37" s="32"/>
      <c r="G37" s="32"/>
      <c r="H37" s="32"/>
      <c r="I37" s="33">
        <f>SUMIFS(I38:I41,A38:A41,"P")</f>
        <v>0</v>
      </c>
      <c r="J37" s="34"/>
    </row>
    <row r="38">
      <c r="A38" s="35" t="s">
        <v>53</v>
      </c>
      <c r="B38" s="35">
        <v>8</v>
      </c>
      <c r="C38" s="36" t="s">
        <v>1061</v>
      </c>
      <c r="D38" s="35" t="s">
        <v>71</v>
      </c>
      <c r="E38" s="37" t="s">
        <v>1062</v>
      </c>
      <c r="F38" s="38" t="s">
        <v>1063</v>
      </c>
      <c r="G38" s="39">
        <v>5.8559999999999999</v>
      </c>
      <c r="H38" s="40">
        <v>0</v>
      </c>
      <c r="I38" s="41">
        <f>ROUND(G38*H38,P4)</f>
        <v>0</v>
      </c>
      <c r="J38" s="38" t="s">
        <v>1064</v>
      </c>
      <c r="O38" s="42">
        <f>I38*0.21</f>
        <v>0</v>
      </c>
      <c r="P38">
        <v>3</v>
      </c>
    </row>
    <row r="39">
      <c r="A39" s="35" t="s">
        <v>58</v>
      </c>
      <c r="B39" s="43"/>
      <c r="C39" s="44"/>
      <c r="D39" s="44"/>
      <c r="E39" s="47" t="s">
        <v>71</v>
      </c>
      <c r="F39" s="44"/>
      <c r="G39" s="44"/>
      <c r="H39" s="44"/>
      <c r="I39" s="44"/>
      <c r="J39" s="45"/>
    </row>
    <row r="40">
      <c r="A40" s="35" t="s">
        <v>60</v>
      </c>
      <c r="B40" s="43"/>
      <c r="C40" s="44"/>
      <c r="D40" s="44"/>
      <c r="E40" s="46" t="s">
        <v>1065</v>
      </c>
      <c r="F40" s="44"/>
      <c r="G40" s="44"/>
      <c r="H40" s="44"/>
      <c r="I40" s="44"/>
      <c r="J40" s="45"/>
    </row>
    <row r="41">
      <c r="A41" s="35" t="s">
        <v>62</v>
      </c>
      <c r="B41" s="43"/>
      <c r="C41" s="44"/>
      <c r="D41" s="44"/>
      <c r="E41" s="47" t="s">
        <v>71</v>
      </c>
      <c r="F41" s="44"/>
      <c r="G41" s="44"/>
      <c r="H41" s="44"/>
      <c r="I41" s="44"/>
      <c r="J41" s="45"/>
    </row>
    <row r="42">
      <c r="A42" s="29" t="s">
        <v>50</v>
      </c>
      <c r="B42" s="30"/>
      <c r="C42" s="31" t="s">
        <v>1066</v>
      </c>
      <c r="D42" s="32"/>
      <c r="E42" s="29" t="s">
        <v>1067</v>
      </c>
      <c r="F42" s="32"/>
      <c r="G42" s="32"/>
      <c r="H42" s="32"/>
      <c r="I42" s="33">
        <f>SUMIFS(I43:I74,A43:A74,"P")</f>
        <v>0</v>
      </c>
      <c r="J42" s="34"/>
    </row>
    <row r="43" ht="28.8">
      <c r="A43" s="35" t="s">
        <v>53</v>
      </c>
      <c r="B43" s="35">
        <v>9</v>
      </c>
      <c r="C43" s="36" t="s">
        <v>1068</v>
      </c>
      <c r="D43" s="35" t="s">
        <v>71</v>
      </c>
      <c r="E43" s="37" t="s">
        <v>1069</v>
      </c>
      <c r="F43" s="38" t="s">
        <v>1070</v>
      </c>
      <c r="G43" s="39">
        <v>327.5</v>
      </c>
      <c r="H43" s="40">
        <v>0</v>
      </c>
      <c r="I43" s="41">
        <f>ROUND(G43*H43,P4)</f>
        <v>0</v>
      </c>
      <c r="J43" s="38" t="s">
        <v>1071</v>
      </c>
      <c r="O43" s="42">
        <f>I43*0.21</f>
        <v>0</v>
      </c>
      <c r="P43">
        <v>3</v>
      </c>
    </row>
    <row r="44">
      <c r="A44" s="35" t="s">
        <v>58</v>
      </c>
      <c r="B44" s="43"/>
      <c r="C44" s="44"/>
      <c r="D44" s="44"/>
      <c r="E44" s="47" t="s">
        <v>71</v>
      </c>
      <c r="F44" s="44"/>
      <c r="G44" s="44"/>
      <c r="H44" s="44"/>
      <c r="I44" s="44"/>
      <c r="J44" s="45"/>
    </row>
    <row r="45">
      <c r="A45" s="35" t="s">
        <v>60</v>
      </c>
      <c r="B45" s="43"/>
      <c r="C45" s="44"/>
      <c r="D45" s="44"/>
      <c r="E45" s="46" t="s">
        <v>1072</v>
      </c>
      <c r="F45" s="44"/>
      <c r="G45" s="44"/>
      <c r="H45" s="44"/>
      <c r="I45" s="44"/>
      <c r="J45" s="45"/>
    </row>
    <row r="46">
      <c r="A46" s="35" t="s">
        <v>62</v>
      </c>
      <c r="B46" s="43"/>
      <c r="C46" s="44"/>
      <c r="D46" s="44"/>
      <c r="E46" s="47" t="s">
        <v>71</v>
      </c>
      <c r="F46" s="44"/>
      <c r="G46" s="44"/>
      <c r="H46" s="44"/>
      <c r="I46" s="44"/>
      <c r="J46" s="45"/>
    </row>
    <row r="47" ht="43.2">
      <c r="A47" s="35" t="s">
        <v>53</v>
      </c>
      <c r="B47" s="35">
        <v>10</v>
      </c>
      <c r="C47" s="36" t="s">
        <v>1073</v>
      </c>
      <c r="D47" s="35" t="s">
        <v>71</v>
      </c>
      <c r="E47" s="37" t="s">
        <v>1074</v>
      </c>
      <c r="F47" s="38" t="s">
        <v>1070</v>
      </c>
      <c r="G47" s="39">
        <v>327.5</v>
      </c>
      <c r="H47" s="40">
        <v>0</v>
      </c>
      <c r="I47" s="41">
        <f>ROUND(G47*H47,P4)</f>
        <v>0</v>
      </c>
      <c r="J47" s="38" t="s">
        <v>1071</v>
      </c>
      <c r="O47" s="42">
        <f>I47*0.21</f>
        <v>0</v>
      </c>
      <c r="P47">
        <v>3</v>
      </c>
    </row>
    <row r="48">
      <c r="A48" s="35" t="s">
        <v>58</v>
      </c>
      <c r="B48" s="43"/>
      <c r="C48" s="44"/>
      <c r="D48" s="44"/>
      <c r="E48" s="47" t="s">
        <v>71</v>
      </c>
      <c r="F48" s="44"/>
      <c r="G48" s="44"/>
      <c r="H48" s="44"/>
      <c r="I48" s="44"/>
      <c r="J48" s="45"/>
    </row>
    <row r="49" ht="57.6">
      <c r="A49" s="35" t="s">
        <v>60</v>
      </c>
      <c r="B49" s="43"/>
      <c r="C49" s="44"/>
      <c r="D49" s="44"/>
      <c r="E49" s="46" t="s">
        <v>1075</v>
      </c>
      <c r="F49" s="44"/>
      <c r="G49" s="44"/>
      <c r="H49" s="44"/>
      <c r="I49" s="44"/>
      <c r="J49" s="45"/>
    </row>
    <row r="50">
      <c r="A50" s="35" t="s">
        <v>62</v>
      </c>
      <c r="B50" s="43"/>
      <c r="C50" s="44"/>
      <c r="D50" s="44"/>
      <c r="E50" s="47" t="s">
        <v>71</v>
      </c>
      <c r="F50" s="44"/>
      <c r="G50" s="44"/>
      <c r="H50" s="44"/>
      <c r="I50" s="44"/>
      <c r="J50" s="45"/>
    </row>
    <row r="51">
      <c r="A51" s="35" t="s">
        <v>53</v>
      </c>
      <c r="B51" s="35">
        <v>11</v>
      </c>
      <c r="C51" s="36" t="s">
        <v>1076</v>
      </c>
      <c r="D51" s="35" t="s">
        <v>71</v>
      </c>
      <c r="E51" s="37" t="s">
        <v>1077</v>
      </c>
      <c r="F51" s="38" t="s">
        <v>1078</v>
      </c>
      <c r="G51" s="39">
        <v>1</v>
      </c>
      <c r="H51" s="40">
        <v>0</v>
      </c>
      <c r="I51" s="41">
        <f>ROUND(G51*H51,P4)</f>
        <v>0</v>
      </c>
      <c r="J51" s="38" t="s">
        <v>1064</v>
      </c>
      <c r="O51" s="42">
        <f>I51*0.21</f>
        <v>0</v>
      </c>
      <c r="P51">
        <v>3</v>
      </c>
    </row>
    <row r="52">
      <c r="A52" s="35" t="s">
        <v>58</v>
      </c>
      <c r="B52" s="43"/>
      <c r="C52" s="44"/>
      <c r="D52" s="44"/>
      <c r="E52" s="47" t="s">
        <v>71</v>
      </c>
      <c r="F52" s="44"/>
      <c r="G52" s="44"/>
      <c r="H52" s="44"/>
      <c r="I52" s="44"/>
      <c r="J52" s="45"/>
    </row>
    <row r="53">
      <c r="A53" s="35" t="s">
        <v>60</v>
      </c>
      <c r="B53" s="43"/>
      <c r="C53" s="44"/>
      <c r="D53" s="44"/>
      <c r="E53" s="46" t="s">
        <v>1079</v>
      </c>
      <c r="F53" s="44"/>
      <c r="G53" s="44"/>
      <c r="H53" s="44"/>
      <c r="I53" s="44"/>
      <c r="J53" s="45"/>
    </row>
    <row r="54">
      <c r="A54" s="35" t="s">
        <v>62</v>
      </c>
      <c r="B54" s="43"/>
      <c r="C54" s="44"/>
      <c r="D54" s="44"/>
      <c r="E54" s="47" t="s">
        <v>71</v>
      </c>
      <c r="F54" s="44"/>
      <c r="G54" s="44"/>
      <c r="H54" s="44"/>
      <c r="I54" s="44"/>
      <c r="J54" s="45"/>
    </row>
    <row r="55">
      <c r="A55" s="35" t="s">
        <v>53</v>
      </c>
      <c r="B55" s="35">
        <v>12</v>
      </c>
      <c r="C55" s="36" t="s">
        <v>1080</v>
      </c>
      <c r="D55" s="35" t="s">
        <v>71</v>
      </c>
      <c r="E55" s="37" t="s">
        <v>1081</v>
      </c>
      <c r="F55" s="38" t="s">
        <v>1078</v>
      </c>
      <c r="G55" s="39">
        <v>5</v>
      </c>
      <c r="H55" s="40">
        <v>0</v>
      </c>
      <c r="I55" s="41">
        <f>ROUND(G55*H55,P4)</f>
        <v>0</v>
      </c>
      <c r="J55" s="38" t="s">
        <v>1064</v>
      </c>
      <c r="O55" s="42">
        <f>I55*0.21</f>
        <v>0</v>
      </c>
      <c r="P55">
        <v>3</v>
      </c>
    </row>
    <row r="56">
      <c r="A56" s="35" t="s">
        <v>58</v>
      </c>
      <c r="B56" s="43"/>
      <c r="C56" s="44"/>
      <c r="D56" s="44"/>
      <c r="E56" s="47" t="s">
        <v>71</v>
      </c>
      <c r="F56" s="44"/>
      <c r="G56" s="44"/>
      <c r="H56" s="44"/>
      <c r="I56" s="44"/>
      <c r="J56" s="45"/>
    </row>
    <row r="57">
      <c r="A57" s="35" t="s">
        <v>60</v>
      </c>
      <c r="B57" s="43"/>
      <c r="C57" s="44"/>
      <c r="D57" s="44"/>
      <c r="E57" s="46" t="s">
        <v>1082</v>
      </c>
      <c r="F57" s="44"/>
      <c r="G57" s="44"/>
      <c r="H57" s="44"/>
      <c r="I57" s="44"/>
      <c r="J57" s="45"/>
    </row>
    <row r="58">
      <c r="A58" s="35" t="s">
        <v>62</v>
      </c>
      <c r="B58" s="43"/>
      <c r="C58" s="44"/>
      <c r="D58" s="44"/>
      <c r="E58" s="47" t="s">
        <v>71</v>
      </c>
      <c r="F58" s="44"/>
      <c r="G58" s="44"/>
      <c r="H58" s="44"/>
      <c r="I58" s="44"/>
      <c r="J58" s="45"/>
    </row>
    <row r="59">
      <c r="A59" s="35" t="s">
        <v>53</v>
      </c>
      <c r="B59" s="35">
        <v>13</v>
      </c>
      <c r="C59" s="36" t="s">
        <v>1083</v>
      </c>
      <c r="D59" s="35" t="s">
        <v>71</v>
      </c>
      <c r="E59" s="37" t="s">
        <v>1084</v>
      </c>
      <c r="F59" s="38" t="s">
        <v>1078</v>
      </c>
      <c r="G59" s="39">
        <v>4</v>
      </c>
      <c r="H59" s="40">
        <v>0</v>
      </c>
      <c r="I59" s="41">
        <f>ROUND(G59*H59,P4)</f>
        <v>0</v>
      </c>
      <c r="J59" s="38" t="s">
        <v>1064</v>
      </c>
      <c r="O59" s="42">
        <f>I59*0.21</f>
        <v>0</v>
      </c>
      <c r="P59">
        <v>3</v>
      </c>
    </row>
    <row r="60">
      <c r="A60" s="35" t="s">
        <v>58</v>
      </c>
      <c r="B60" s="43"/>
      <c r="C60" s="44"/>
      <c r="D60" s="44"/>
      <c r="E60" s="47" t="s">
        <v>71</v>
      </c>
      <c r="F60" s="44"/>
      <c r="G60" s="44"/>
      <c r="H60" s="44"/>
      <c r="I60" s="44"/>
      <c r="J60" s="45"/>
    </row>
    <row r="61">
      <c r="A61" s="35" t="s">
        <v>60</v>
      </c>
      <c r="B61" s="43"/>
      <c r="C61" s="44"/>
      <c r="D61" s="44"/>
      <c r="E61" s="46" t="s">
        <v>1085</v>
      </c>
      <c r="F61" s="44"/>
      <c r="G61" s="44"/>
      <c r="H61" s="44"/>
      <c r="I61" s="44"/>
      <c r="J61" s="45"/>
    </row>
    <row r="62">
      <c r="A62" s="35" t="s">
        <v>62</v>
      </c>
      <c r="B62" s="43"/>
      <c r="C62" s="44"/>
      <c r="D62" s="44"/>
      <c r="E62" s="47" t="s">
        <v>71</v>
      </c>
      <c r="F62" s="44"/>
      <c r="G62" s="44"/>
      <c r="H62" s="44"/>
      <c r="I62" s="44"/>
      <c r="J62" s="45"/>
    </row>
    <row r="63" ht="43.2">
      <c r="A63" s="35" t="s">
        <v>53</v>
      </c>
      <c r="B63" s="35">
        <v>14</v>
      </c>
      <c r="C63" s="36" t="s">
        <v>1086</v>
      </c>
      <c r="D63" s="35" t="s">
        <v>71</v>
      </c>
      <c r="E63" s="37" t="s">
        <v>1087</v>
      </c>
      <c r="F63" s="38" t="s">
        <v>1078</v>
      </c>
      <c r="G63" s="39">
        <v>2</v>
      </c>
      <c r="H63" s="40">
        <v>0</v>
      </c>
      <c r="I63" s="41">
        <f>ROUND(G63*H63,P4)</f>
        <v>0</v>
      </c>
      <c r="J63" s="38" t="s">
        <v>1071</v>
      </c>
      <c r="O63" s="42">
        <f>I63*0.21</f>
        <v>0</v>
      </c>
      <c r="P63">
        <v>3</v>
      </c>
    </row>
    <row r="64">
      <c r="A64" s="35" t="s">
        <v>58</v>
      </c>
      <c r="B64" s="43"/>
      <c r="C64" s="44"/>
      <c r="D64" s="44"/>
      <c r="E64" s="47" t="s">
        <v>71</v>
      </c>
      <c r="F64" s="44"/>
      <c r="G64" s="44"/>
      <c r="H64" s="44"/>
      <c r="I64" s="44"/>
      <c r="J64" s="45"/>
    </row>
    <row r="65">
      <c r="A65" s="35" t="s">
        <v>60</v>
      </c>
      <c r="B65" s="43"/>
      <c r="C65" s="44"/>
      <c r="D65" s="44"/>
      <c r="E65" s="46" t="s">
        <v>1088</v>
      </c>
      <c r="F65" s="44"/>
      <c r="G65" s="44"/>
      <c r="H65" s="44"/>
      <c r="I65" s="44"/>
      <c r="J65" s="45"/>
    </row>
    <row r="66">
      <c r="A66" s="35" t="s">
        <v>62</v>
      </c>
      <c r="B66" s="43"/>
      <c r="C66" s="44"/>
      <c r="D66" s="44"/>
      <c r="E66" s="47" t="s">
        <v>71</v>
      </c>
      <c r="F66" s="44"/>
      <c r="G66" s="44"/>
      <c r="H66" s="44"/>
      <c r="I66" s="44"/>
      <c r="J66" s="45"/>
    </row>
    <row r="67" ht="43.2">
      <c r="A67" s="35" t="s">
        <v>53</v>
      </c>
      <c r="B67" s="35">
        <v>15</v>
      </c>
      <c r="C67" s="36" t="s">
        <v>1089</v>
      </c>
      <c r="D67" s="35" t="s">
        <v>71</v>
      </c>
      <c r="E67" s="37" t="s">
        <v>1090</v>
      </c>
      <c r="F67" s="38" t="s">
        <v>1078</v>
      </c>
      <c r="G67" s="39">
        <v>6</v>
      </c>
      <c r="H67" s="40">
        <v>0</v>
      </c>
      <c r="I67" s="41">
        <f>ROUND(G67*H67,P4)</f>
        <v>0</v>
      </c>
      <c r="J67" s="38" t="s">
        <v>1071</v>
      </c>
      <c r="O67" s="42">
        <f>I67*0.21</f>
        <v>0</v>
      </c>
      <c r="P67">
        <v>3</v>
      </c>
    </row>
    <row r="68">
      <c r="A68" s="35" t="s">
        <v>58</v>
      </c>
      <c r="B68" s="43"/>
      <c r="C68" s="44"/>
      <c r="D68" s="44"/>
      <c r="E68" s="47" t="s">
        <v>71</v>
      </c>
      <c r="F68" s="44"/>
      <c r="G68" s="44"/>
      <c r="H68" s="44"/>
      <c r="I68" s="44"/>
      <c r="J68" s="45"/>
    </row>
    <row r="69" ht="43.2">
      <c r="A69" s="35" t="s">
        <v>60</v>
      </c>
      <c r="B69" s="43"/>
      <c r="C69" s="44"/>
      <c r="D69" s="44"/>
      <c r="E69" s="46" t="s">
        <v>1091</v>
      </c>
      <c r="F69" s="44"/>
      <c r="G69" s="44"/>
      <c r="H69" s="44"/>
      <c r="I69" s="44"/>
      <c r="J69" s="45"/>
    </row>
    <row r="70">
      <c r="A70" s="35" t="s">
        <v>62</v>
      </c>
      <c r="B70" s="43"/>
      <c r="C70" s="44"/>
      <c r="D70" s="44"/>
      <c r="E70" s="47" t="s">
        <v>71</v>
      </c>
      <c r="F70" s="44"/>
      <c r="G70" s="44"/>
      <c r="H70" s="44"/>
      <c r="I70" s="44"/>
      <c r="J70" s="45"/>
    </row>
    <row r="71" ht="28.8">
      <c r="A71" s="35" t="s">
        <v>53</v>
      </c>
      <c r="B71" s="35">
        <v>16</v>
      </c>
      <c r="C71" s="36" t="s">
        <v>1092</v>
      </c>
      <c r="D71" s="35" t="s">
        <v>71</v>
      </c>
      <c r="E71" s="37" t="s">
        <v>1093</v>
      </c>
      <c r="F71" s="38" t="s">
        <v>1078</v>
      </c>
      <c r="G71" s="39">
        <v>2</v>
      </c>
      <c r="H71" s="40">
        <v>0</v>
      </c>
      <c r="I71" s="41">
        <f>ROUND(G71*H71,P4)</f>
        <v>0</v>
      </c>
      <c r="J71" s="38" t="s">
        <v>1071</v>
      </c>
      <c r="O71" s="42">
        <f>I71*0.21</f>
        <v>0</v>
      </c>
      <c r="P71">
        <v>3</v>
      </c>
    </row>
    <row r="72">
      <c r="A72" s="35" t="s">
        <v>58</v>
      </c>
      <c r="B72" s="43"/>
      <c r="C72" s="44"/>
      <c r="D72" s="44"/>
      <c r="E72" s="47" t="s">
        <v>71</v>
      </c>
      <c r="F72" s="44"/>
      <c r="G72" s="44"/>
      <c r="H72" s="44"/>
      <c r="I72" s="44"/>
      <c r="J72" s="45"/>
    </row>
    <row r="73">
      <c r="A73" s="35" t="s">
        <v>60</v>
      </c>
      <c r="B73" s="43"/>
      <c r="C73" s="44"/>
      <c r="D73" s="44"/>
      <c r="E73" s="46" t="s">
        <v>1088</v>
      </c>
      <c r="F73" s="44"/>
      <c r="G73" s="44"/>
      <c r="H73" s="44"/>
      <c r="I73" s="44"/>
      <c r="J73" s="45"/>
    </row>
    <row r="74">
      <c r="A74" s="35" t="s">
        <v>62</v>
      </c>
      <c r="B74" s="48"/>
      <c r="C74" s="49"/>
      <c r="D74" s="49"/>
      <c r="E74" s="51" t="s">
        <v>71</v>
      </c>
      <c r="F74" s="49"/>
      <c r="G74" s="49"/>
      <c r="H74" s="49"/>
      <c r="I74" s="49"/>
      <c r="J74" s="50"/>
    </row>
  </sheetData>
  <sheetProtection sheet="1" objects="1" scenarios="1" spinCount="100000" saltValue="eh8HdYxad1iYDlQEGFRt1kGuGuwvHRgoEHFyQMAQfTMa9f5mhB0+pcYyjp153tCgNjn65DNCLt68jGGvM2m3ig==" hashValue="swWVY/R/Q8CrXjaSTrSeUIGepBgcmYjFuBFv29h16pPXzkYw8HuGpwbfvuPuOcni/+IXaMNwYWBc8J4OYtKfQg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23</v>
      </c>
      <c r="I3" s="23">
        <f>SUMIFS(I8:I142,A8:A142,"SD")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1059</v>
      </c>
      <c r="D8" s="32"/>
      <c r="E8" s="29" t="s">
        <v>1060</v>
      </c>
      <c r="F8" s="32"/>
      <c r="G8" s="32"/>
      <c r="H8" s="32"/>
      <c r="I8" s="33">
        <f>SUMIFS(I9:I12,A9:A12,"P")</f>
        <v>0</v>
      </c>
      <c r="J8" s="34"/>
    </row>
    <row r="9">
      <c r="A9" s="35" t="s">
        <v>53</v>
      </c>
      <c r="B9" s="35">
        <v>1</v>
      </c>
      <c r="C9" s="36" t="s">
        <v>1061</v>
      </c>
      <c r="D9" s="35" t="s">
        <v>71</v>
      </c>
      <c r="E9" s="37" t="s">
        <v>1062</v>
      </c>
      <c r="F9" s="38" t="s">
        <v>1063</v>
      </c>
      <c r="G9" s="39">
        <v>22.332000000000001</v>
      </c>
      <c r="H9" s="40">
        <v>0</v>
      </c>
      <c r="I9" s="41">
        <f>ROUND(G9*H9,P4)</f>
        <v>0</v>
      </c>
      <c r="J9" s="38" t="s">
        <v>1064</v>
      </c>
      <c r="O9" s="42">
        <f>I9*0.21</f>
        <v>0</v>
      </c>
      <c r="P9">
        <v>3</v>
      </c>
    </row>
    <row r="10">
      <c r="A10" s="35" t="s">
        <v>58</v>
      </c>
      <c r="B10" s="43"/>
      <c r="C10" s="44"/>
      <c r="D10" s="44"/>
      <c r="E10" s="47" t="s">
        <v>71</v>
      </c>
      <c r="F10" s="44"/>
      <c r="G10" s="44"/>
      <c r="H10" s="44"/>
      <c r="I10" s="44"/>
      <c r="J10" s="45"/>
    </row>
    <row r="11">
      <c r="A11" s="35" t="s">
        <v>60</v>
      </c>
      <c r="B11" s="43"/>
      <c r="C11" s="44"/>
      <c r="D11" s="44"/>
      <c r="E11" s="46" t="s">
        <v>1094</v>
      </c>
      <c r="F11" s="44"/>
      <c r="G11" s="44"/>
      <c r="H11" s="44"/>
      <c r="I11" s="44"/>
      <c r="J11" s="45"/>
    </row>
    <row r="12">
      <c r="A12" s="35" t="s">
        <v>62</v>
      </c>
      <c r="B12" s="43"/>
      <c r="C12" s="44"/>
      <c r="D12" s="44"/>
      <c r="E12" s="47" t="s">
        <v>71</v>
      </c>
      <c r="F12" s="44"/>
      <c r="G12" s="44"/>
      <c r="H12" s="44"/>
      <c r="I12" s="44"/>
      <c r="J12" s="45"/>
    </row>
    <row r="13">
      <c r="A13" s="29" t="s">
        <v>50</v>
      </c>
      <c r="B13" s="30"/>
      <c r="C13" s="31" t="s">
        <v>1066</v>
      </c>
      <c r="D13" s="32"/>
      <c r="E13" s="29" t="s">
        <v>1095</v>
      </c>
      <c r="F13" s="32"/>
      <c r="G13" s="32"/>
      <c r="H13" s="32"/>
      <c r="I13" s="33">
        <f>SUMIFS(I14:I121,A14:A121,"P")</f>
        <v>0</v>
      </c>
      <c r="J13" s="34"/>
    </row>
    <row r="14" ht="28.8">
      <c r="A14" s="35" t="s">
        <v>53</v>
      </c>
      <c r="B14" s="35">
        <v>2</v>
      </c>
      <c r="C14" s="36" t="s">
        <v>1096</v>
      </c>
      <c r="D14" s="35" t="s">
        <v>71</v>
      </c>
      <c r="E14" s="37" t="s">
        <v>1097</v>
      </c>
      <c r="F14" s="38" t="s">
        <v>1078</v>
      </c>
      <c r="G14" s="39">
        <v>1</v>
      </c>
      <c r="H14" s="40">
        <v>0</v>
      </c>
      <c r="I14" s="41">
        <f>ROUND(G14*H14,P4)</f>
        <v>0</v>
      </c>
      <c r="J14" s="38" t="s">
        <v>1071</v>
      </c>
      <c r="O14" s="42">
        <f>I14*0.21</f>
        <v>0</v>
      </c>
      <c r="P14">
        <v>3</v>
      </c>
    </row>
    <row r="15">
      <c r="A15" s="35" t="s">
        <v>58</v>
      </c>
      <c r="B15" s="43"/>
      <c r="C15" s="44"/>
      <c r="D15" s="44"/>
      <c r="E15" s="47" t="s">
        <v>71</v>
      </c>
      <c r="F15" s="44"/>
      <c r="G15" s="44"/>
      <c r="H15" s="44"/>
      <c r="I15" s="44"/>
      <c r="J15" s="45"/>
    </row>
    <row r="16">
      <c r="A16" s="35" t="s">
        <v>60</v>
      </c>
      <c r="B16" s="43"/>
      <c r="C16" s="44"/>
      <c r="D16" s="44"/>
      <c r="E16" s="46" t="s">
        <v>1098</v>
      </c>
      <c r="F16" s="44"/>
      <c r="G16" s="44"/>
      <c r="H16" s="44"/>
      <c r="I16" s="44"/>
      <c r="J16" s="45"/>
    </row>
    <row r="17">
      <c r="A17" s="35" t="s">
        <v>62</v>
      </c>
      <c r="B17" s="43"/>
      <c r="C17" s="44"/>
      <c r="D17" s="44"/>
      <c r="E17" s="47" t="s">
        <v>71</v>
      </c>
      <c r="F17" s="44"/>
      <c r="G17" s="44"/>
      <c r="H17" s="44"/>
      <c r="I17" s="44"/>
      <c r="J17" s="45"/>
    </row>
    <row r="18" ht="28.8">
      <c r="A18" s="35" t="s">
        <v>53</v>
      </c>
      <c r="B18" s="35">
        <v>3</v>
      </c>
      <c r="C18" s="36" t="s">
        <v>1099</v>
      </c>
      <c r="D18" s="35" t="s">
        <v>71</v>
      </c>
      <c r="E18" s="37" t="s">
        <v>1100</v>
      </c>
      <c r="F18" s="38" t="s">
        <v>1078</v>
      </c>
      <c r="G18" s="39">
        <v>8</v>
      </c>
      <c r="H18" s="40">
        <v>0</v>
      </c>
      <c r="I18" s="41">
        <f>ROUND(G18*H18,P4)</f>
        <v>0</v>
      </c>
      <c r="J18" s="38" t="s">
        <v>1071</v>
      </c>
      <c r="O18" s="42">
        <f>I18*0.21</f>
        <v>0</v>
      </c>
      <c r="P18">
        <v>3</v>
      </c>
    </row>
    <row r="19">
      <c r="A19" s="35" t="s">
        <v>58</v>
      </c>
      <c r="B19" s="43"/>
      <c r="C19" s="44"/>
      <c r="D19" s="44"/>
      <c r="E19" s="47" t="s">
        <v>71</v>
      </c>
      <c r="F19" s="44"/>
      <c r="G19" s="44"/>
      <c r="H19" s="44"/>
      <c r="I19" s="44"/>
      <c r="J19" s="45"/>
    </row>
    <row r="20">
      <c r="A20" s="35" t="s">
        <v>60</v>
      </c>
      <c r="B20" s="43"/>
      <c r="C20" s="44"/>
      <c r="D20" s="44"/>
      <c r="E20" s="46" t="s">
        <v>1101</v>
      </c>
      <c r="F20" s="44"/>
      <c r="G20" s="44"/>
      <c r="H20" s="44"/>
      <c r="I20" s="44"/>
      <c r="J20" s="45"/>
    </row>
    <row r="21">
      <c r="A21" s="35" t="s">
        <v>62</v>
      </c>
      <c r="B21" s="43"/>
      <c r="C21" s="44"/>
      <c r="D21" s="44"/>
      <c r="E21" s="47" t="s">
        <v>71</v>
      </c>
      <c r="F21" s="44"/>
      <c r="G21" s="44"/>
      <c r="H21" s="44"/>
      <c r="I21" s="44"/>
      <c r="J21" s="45"/>
    </row>
    <row r="22" ht="28.8">
      <c r="A22" s="35" t="s">
        <v>53</v>
      </c>
      <c r="B22" s="35">
        <v>4</v>
      </c>
      <c r="C22" s="36" t="s">
        <v>1102</v>
      </c>
      <c r="D22" s="35" t="s">
        <v>71</v>
      </c>
      <c r="E22" s="37" t="s">
        <v>1103</v>
      </c>
      <c r="F22" s="38" t="s">
        <v>1078</v>
      </c>
      <c r="G22" s="39">
        <v>4</v>
      </c>
      <c r="H22" s="40">
        <v>0</v>
      </c>
      <c r="I22" s="41">
        <f>ROUND(G22*H22,P4)</f>
        <v>0</v>
      </c>
      <c r="J22" s="38" t="s">
        <v>1071</v>
      </c>
      <c r="O22" s="42">
        <f>I22*0.21</f>
        <v>0</v>
      </c>
      <c r="P22">
        <v>3</v>
      </c>
    </row>
    <row r="23">
      <c r="A23" s="35" t="s">
        <v>58</v>
      </c>
      <c r="B23" s="43"/>
      <c r="C23" s="44"/>
      <c r="D23" s="44"/>
      <c r="E23" s="47" t="s">
        <v>71</v>
      </c>
      <c r="F23" s="44"/>
      <c r="G23" s="44"/>
      <c r="H23" s="44"/>
      <c r="I23" s="44"/>
      <c r="J23" s="45"/>
    </row>
    <row r="24">
      <c r="A24" s="35" t="s">
        <v>60</v>
      </c>
      <c r="B24" s="43"/>
      <c r="C24" s="44"/>
      <c r="D24" s="44"/>
      <c r="E24" s="46" t="s">
        <v>1104</v>
      </c>
      <c r="F24" s="44"/>
      <c r="G24" s="44"/>
      <c r="H24" s="44"/>
      <c r="I24" s="44"/>
      <c r="J24" s="45"/>
    </row>
    <row r="25">
      <c r="A25" s="35" t="s">
        <v>62</v>
      </c>
      <c r="B25" s="43"/>
      <c r="C25" s="44"/>
      <c r="D25" s="44"/>
      <c r="E25" s="47" t="s">
        <v>71</v>
      </c>
      <c r="F25" s="44"/>
      <c r="G25" s="44"/>
      <c r="H25" s="44"/>
      <c r="I25" s="44"/>
      <c r="J25" s="45"/>
    </row>
    <row r="26" ht="28.8">
      <c r="A26" s="35" t="s">
        <v>53</v>
      </c>
      <c r="B26" s="35">
        <v>5</v>
      </c>
      <c r="C26" s="36" t="s">
        <v>1105</v>
      </c>
      <c r="D26" s="35" t="s">
        <v>71</v>
      </c>
      <c r="E26" s="37" t="s">
        <v>1106</v>
      </c>
      <c r="F26" s="38" t="s">
        <v>1107</v>
      </c>
      <c r="G26" s="39">
        <v>1.8899999999999999</v>
      </c>
      <c r="H26" s="40">
        <v>0</v>
      </c>
      <c r="I26" s="41">
        <f>ROUND(G26*H26,P4)</f>
        <v>0</v>
      </c>
      <c r="J26" s="38" t="s">
        <v>1071</v>
      </c>
      <c r="O26" s="42">
        <f>I26*0.21</f>
        <v>0</v>
      </c>
      <c r="P26">
        <v>3</v>
      </c>
    </row>
    <row r="27">
      <c r="A27" s="35" t="s">
        <v>58</v>
      </c>
      <c r="B27" s="43"/>
      <c r="C27" s="44"/>
      <c r="D27" s="44"/>
      <c r="E27" s="47" t="s">
        <v>71</v>
      </c>
      <c r="F27" s="44"/>
      <c r="G27" s="44"/>
      <c r="H27" s="44"/>
      <c r="I27" s="44"/>
      <c r="J27" s="45"/>
    </row>
    <row r="28" ht="86.4">
      <c r="A28" s="35" t="s">
        <v>60</v>
      </c>
      <c r="B28" s="43"/>
      <c r="C28" s="44"/>
      <c r="D28" s="44"/>
      <c r="E28" s="46" t="s">
        <v>1108</v>
      </c>
      <c r="F28" s="44"/>
      <c r="G28" s="44"/>
      <c r="H28" s="44"/>
      <c r="I28" s="44"/>
      <c r="J28" s="45"/>
    </row>
    <row r="29">
      <c r="A29" s="35" t="s">
        <v>62</v>
      </c>
      <c r="B29" s="43"/>
      <c r="C29" s="44"/>
      <c r="D29" s="44"/>
      <c r="E29" s="47" t="s">
        <v>71</v>
      </c>
      <c r="F29" s="44"/>
      <c r="G29" s="44"/>
      <c r="H29" s="44"/>
      <c r="I29" s="44"/>
      <c r="J29" s="45"/>
    </row>
    <row r="30" ht="43.2">
      <c r="A30" s="35" t="s">
        <v>53</v>
      </c>
      <c r="B30" s="35">
        <v>6</v>
      </c>
      <c r="C30" s="36" t="s">
        <v>1109</v>
      </c>
      <c r="D30" s="35" t="s">
        <v>71</v>
      </c>
      <c r="E30" s="37" t="s">
        <v>1110</v>
      </c>
      <c r="F30" s="38" t="s">
        <v>1107</v>
      </c>
      <c r="G30" s="39">
        <v>63.840000000000003</v>
      </c>
      <c r="H30" s="40">
        <v>0</v>
      </c>
      <c r="I30" s="41">
        <f>ROUND(G30*H30,P4)</f>
        <v>0</v>
      </c>
      <c r="J30" s="38" t="s">
        <v>1071</v>
      </c>
      <c r="O30" s="42">
        <f>I30*0.21</f>
        <v>0</v>
      </c>
      <c r="P30">
        <v>3</v>
      </c>
    </row>
    <row r="31">
      <c r="A31" s="35" t="s">
        <v>58</v>
      </c>
      <c r="B31" s="43"/>
      <c r="C31" s="44"/>
      <c r="D31" s="44"/>
      <c r="E31" s="47" t="s">
        <v>71</v>
      </c>
      <c r="F31" s="44"/>
      <c r="G31" s="44"/>
      <c r="H31" s="44"/>
      <c r="I31" s="44"/>
      <c r="J31" s="45"/>
    </row>
    <row r="32" ht="72">
      <c r="A32" s="35" t="s">
        <v>60</v>
      </c>
      <c r="B32" s="43"/>
      <c r="C32" s="44"/>
      <c r="D32" s="44"/>
      <c r="E32" s="46" t="s">
        <v>1111</v>
      </c>
      <c r="F32" s="44"/>
      <c r="G32" s="44"/>
      <c r="H32" s="44"/>
      <c r="I32" s="44"/>
      <c r="J32" s="45"/>
    </row>
    <row r="33">
      <c r="A33" s="35" t="s">
        <v>62</v>
      </c>
      <c r="B33" s="43"/>
      <c r="C33" s="44"/>
      <c r="D33" s="44"/>
      <c r="E33" s="47" t="s">
        <v>71</v>
      </c>
      <c r="F33" s="44"/>
      <c r="G33" s="44"/>
      <c r="H33" s="44"/>
      <c r="I33" s="44"/>
      <c r="J33" s="45"/>
    </row>
    <row r="34" ht="43.2">
      <c r="A34" s="35" t="s">
        <v>53</v>
      </c>
      <c r="B34" s="35">
        <v>7</v>
      </c>
      <c r="C34" s="36" t="s">
        <v>1112</v>
      </c>
      <c r="D34" s="35" t="s">
        <v>71</v>
      </c>
      <c r="E34" s="37" t="s">
        <v>1113</v>
      </c>
      <c r="F34" s="38" t="s">
        <v>1107</v>
      </c>
      <c r="G34" s="39">
        <v>15.6</v>
      </c>
      <c r="H34" s="40">
        <v>0</v>
      </c>
      <c r="I34" s="41">
        <f>ROUND(G34*H34,P4)</f>
        <v>0</v>
      </c>
      <c r="J34" s="38" t="s">
        <v>1071</v>
      </c>
      <c r="O34" s="42">
        <f>I34*0.21</f>
        <v>0</v>
      </c>
      <c r="P34">
        <v>3</v>
      </c>
    </row>
    <row r="35">
      <c r="A35" s="35" t="s">
        <v>58</v>
      </c>
      <c r="B35" s="43"/>
      <c r="C35" s="44"/>
      <c r="D35" s="44"/>
      <c r="E35" s="47" t="s">
        <v>71</v>
      </c>
      <c r="F35" s="44"/>
      <c r="G35" s="44"/>
      <c r="H35" s="44"/>
      <c r="I35" s="44"/>
      <c r="J35" s="45"/>
    </row>
    <row r="36" ht="100.8">
      <c r="A36" s="35" t="s">
        <v>60</v>
      </c>
      <c r="B36" s="43"/>
      <c r="C36" s="44"/>
      <c r="D36" s="44"/>
      <c r="E36" s="46" t="s">
        <v>1114</v>
      </c>
      <c r="F36" s="44"/>
      <c r="G36" s="44"/>
      <c r="H36" s="44"/>
      <c r="I36" s="44"/>
      <c r="J36" s="45"/>
    </row>
    <row r="37">
      <c r="A37" s="35" t="s">
        <v>62</v>
      </c>
      <c r="B37" s="43"/>
      <c r="C37" s="44"/>
      <c r="D37" s="44"/>
      <c r="E37" s="47" t="s">
        <v>71</v>
      </c>
      <c r="F37" s="44"/>
      <c r="G37" s="44"/>
      <c r="H37" s="44"/>
      <c r="I37" s="44"/>
      <c r="J37" s="45"/>
    </row>
    <row r="38" ht="28.8">
      <c r="A38" s="35" t="s">
        <v>53</v>
      </c>
      <c r="B38" s="35">
        <v>8</v>
      </c>
      <c r="C38" s="36" t="s">
        <v>1115</v>
      </c>
      <c r="D38" s="35" t="s">
        <v>71</v>
      </c>
      <c r="E38" s="37" t="s">
        <v>1116</v>
      </c>
      <c r="F38" s="38" t="s">
        <v>1107</v>
      </c>
      <c r="G38" s="39">
        <v>65.099999999999994</v>
      </c>
      <c r="H38" s="40">
        <v>0</v>
      </c>
      <c r="I38" s="41">
        <f>ROUND(G38*H38,P4)</f>
        <v>0</v>
      </c>
      <c r="J38" s="38" t="s">
        <v>1071</v>
      </c>
      <c r="O38" s="42">
        <f>I38*0.21</f>
        <v>0</v>
      </c>
      <c r="P38">
        <v>3</v>
      </c>
    </row>
    <row r="39">
      <c r="A39" s="35" t="s">
        <v>58</v>
      </c>
      <c r="B39" s="43"/>
      <c r="C39" s="44"/>
      <c r="D39" s="44"/>
      <c r="E39" s="47" t="s">
        <v>71</v>
      </c>
      <c r="F39" s="44"/>
      <c r="G39" s="44"/>
      <c r="H39" s="44"/>
      <c r="I39" s="44"/>
      <c r="J39" s="45"/>
    </row>
    <row r="40" ht="115.2">
      <c r="A40" s="35" t="s">
        <v>60</v>
      </c>
      <c r="B40" s="43"/>
      <c r="C40" s="44"/>
      <c r="D40" s="44"/>
      <c r="E40" s="46" t="s">
        <v>1117</v>
      </c>
      <c r="F40" s="44"/>
      <c r="G40" s="44"/>
      <c r="H40" s="44"/>
      <c r="I40" s="44"/>
      <c r="J40" s="45"/>
    </row>
    <row r="41">
      <c r="A41" s="35" t="s">
        <v>62</v>
      </c>
      <c r="B41" s="43"/>
      <c r="C41" s="44"/>
      <c r="D41" s="44"/>
      <c r="E41" s="47" t="s">
        <v>71</v>
      </c>
      <c r="F41" s="44"/>
      <c r="G41" s="44"/>
      <c r="H41" s="44"/>
      <c r="I41" s="44"/>
      <c r="J41" s="45"/>
    </row>
    <row r="42">
      <c r="A42" s="35" t="s">
        <v>53</v>
      </c>
      <c r="B42" s="35">
        <v>9</v>
      </c>
      <c r="C42" s="36" t="s">
        <v>1118</v>
      </c>
      <c r="D42" s="35" t="s">
        <v>71</v>
      </c>
      <c r="E42" s="37" t="s">
        <v>1119</v>
      </c>
      <c r="F42" s="38" t="s">
        <v>1070</v>
      </c>
      <c r="G42" s="39">
        <v>288</v>
      </c>
      <c r="H42" s="40">
        <v>0</v>
      </c>
      <c r="I42" s="41">
        <f>ROUND(G42*H42,P4)</f>
        <v>0</v>
      </c>
      <c r="J42" s="38" t="s">
        <v>1064</v>
      </c>
      <c r="O42" s="42">
        <f>I42*0.21</f>
        <v>0</v>
      </c>
      <c r="P42">
        <v>3</v>
      </c>
    </row>
    <row r="43">
      <c r="A43" s="35" t="s">
        <v>58</v>
      </c>
      <c r="B43" s="43"/>
      <c r="C43" s="44"/>
      <c r="D43" s="44"/>
      <c r="E43" s="47" t="s">
        <v>71</v>
      </c>
      <c r="F43" s="44"/>
      <c r="G43" s="44"/>
      <c r="H43" s="44"/>
      <c r="I43" s="44"/>
      <c r="J43" s="45"/>
    </row>
    <row r="44" ht="28.8">
      <c r="A44" s="35" t="s">
        <v>60</v>
      </c>
      <c r="B44" s="43"/>
      <c r="C44" s="44"/>
      <c r="D44" s="44"/>
      <c r="E44" s="46" t="s">
        <v>1120</v>
      </c>
      <c r="F44" s="44"/>
      <c r="G44" s="44"/>
      <c r="H44" s="44"/>
      <c r="I44" s="44"/>
      <c r="J44" s="45"/>
    </row>
    <row r="45">
      <c r="A45" s="35" t="s">
        <v>62</v>
      </c>
      <c r="B45" s="43"/>
      <c r="C45" s="44"/>
      <c r="D45" s="44"/>
      <c r="E45" s="47" t="s">
        <v>71</v>
      </c>
      <c r="F45" s="44"/>
      <c r="G45" s="44"/>
      <c r="H45" s="44"/>
      <c r="I45" s="44"/>
      <c r="J45" s="45"/>
    </row>
    <row r="46" ht="28.8">
      <c r="A46" s="35" t="s">
        <v>53</v>
      </c>
      <c r="B46" s="35">
        <v>10</v>
      </c>
      <c r="C46" s="36" t="s">
        <v>1121</v>
      </c>
      <c r="D46" s="35" t="s">
        <v>71</v>
      </c>
      <c r="E46" s="37" t="s">
        <v>1122</v>
      </c>
      <c r="F46" s="38" t="s">
        <v>1070</v>
      </c>
      <c r="G46" s="39">
        <v>288</v>
      </c>
      <c r="H46" s="40">
        <v>0</v>
      </c>
      <c r="I46" s="41">
        <f>ROUND(G46*H46,P4)</f>
        <v>0</v>
      </c>
      <c r="J46" s="38" t="s">
        <v>1064</v>
      </c>
      <c r="O46" s="42">
        <f>I46*0.21</f>
        <v>0</v>
      </c>
      <c r="P46">
        <v>3</v>
      </c>
    </row>
    <row r="47">
      <c r="A47" s="35" t="s">
        <v>58</v>
      </c>
      <c r="B47" s="43"/>
      <c r="C47" s="44"/>
      <c r="D47" s="44"/>
      <c r="E47" s="47" t="s">
        <v>71</v>
      </c>
      <c r="F47" s="44"/>
      <c r="G47" s="44"/>
      <c r="H47" s="44"/>
      <c r="I47" s="44"/>
      <c r="J47" s="45"/>
    </row>
    <row r="48">
      <c r="A48" s="35" t="s">
        <v>60</v>
      </c>
      <c r="B48" s="43"/>
      <c r="C48" s="44"/>
      <c r="D48" s="44"/>
      <c r="E48" s="46" t="s">
        <v>1123</v>
      </c>
      <c r="F48" s="44"/>
      <c r="G48" s="44"/>
      <c r="H48" s="44"/>
      <c r="I48" s="44"/>
      <c r="J48" s="45"/>
    </row>
    <row r="49">
      <c r="A49" s="35" t="s">
        <v>62</v>
      </c>
      <c r="B49" s="43"/>
      <c r="C49" s="44"/>
      <c r="D49" s="44"/>
      <c r="E49" s="47" t="s">
        <v>71</v>
      </c>
      <c r="F49" s="44"/>
      <c r="G49" s="44"/>
      <c r="H49" s="44"/>
      <c r="I49" s="44"/>
      <c r="J49" s="45"/>
    </row>
    <row r="50" ht="28.8">
      <c r="A50" s="35" t="s">
        <v>53</v>
      </c>
      <c r="B50" s="35">
        <v>11</v>
      </c>
      <c r="C50" s="36" t="s">
        <v>1124</v>
      </c>
      <c r="D50" s="35" t="s">
        <v>71</v>
      </c>
      <c r="E50" s="37" t="s">
        <v>1125</v>
      </c>
      <c r="F50" s="38" t="s">
        <v>1078</v>
      </c>
      <c r="G50" s="39">
        <v>1</v>
      </c>
      <c r="H50" s="40">
        <v>0</v>
      </c>
      <c r="I50" s="41">
        <f>ROUND(G50*H50,P4)</f>
        <v>0</v>
      </c>
      <c r="J50" s="38" t="s">
        <v>1064</v>
      </c>
      <c r="O50" s="42">
        <f>I50*0.21</f>
        <v>0</v>
      </c>
      <c r="P50">
        <v>3</v>
      </c>
    </row>
    <row r="51">
      <c r="A51" s="35" t="s">
        <v>58</v>
      </c>
      <c r="B51" s="43"/>
      <c r="C51" s="44"/>
      <c r="D51" s="44"/>
      <c r="E51" s="47" t="s">
        <v>71</v>
      </c>
      <c r="F51" s="44"/>
      <c r="G51" s="44"/>
      <c r="H51" s="44"/>
      <c r="I51" s="44"/>
      <c r="J51" s="45"/>
    </row>
    <row r="52">
      <c r="A52" s="35" t="s">
        <v>60</v>
      </c>
      <c r="B52" s="43"/>
      <c r="C52" s="44"/>
      <c r="D52" s="44"/>
      <c r="E52" s="46" t="s">
        <v>1126</v>
      </c>
      <c r="F52" s="44"/>
      <c r="G52" s="44"/>
      <c r="H52" s="44"/>
      <c r="I52" s="44"/>
      <c r="J52" s="45"/>
    </row>
    <row r="53">
      <c r="A53" s="35" t="s">
        <v>62</v>
      </c>
      <c r="B53" s="43"/>
      <c r="C53" s="44"/>
      <c r="D53" s="44"/>
      <c r="E53" s="47" t="s">
        <v>71</v>
      </c>
      <c r="F53" s="44"/>
      <c r="G53" s="44"/>
      <c r="H53" s="44"/>
      <c r="I53" s="44"/>
      <c r="J53" s="45"/>
    </row>
    <row r="54" ht="28.8">
      <c r="A54" s="35" t="s">
        <v>53</v>
      </c>
      <c r="B54" s="35">
        <v>12</v>
      </c>
      <c r="C54" s="36" t="s">
        <v>1127</v>
      </c>
      <c r="D54" s="35" t="s">
        <v>71</v>
      </c>
      <c r="E54" s="37" t="s">
        <v>1128</v>
      </c>
      <c r="F54" s="38" t="s">
        <v>1078</v>
      </c>
      <c r="G54" s="39">
        <v>12</v>
      </c>
      <c r="H54" s="40">
        <v>0</v>
      </c>
      <c r="I54" s="41">
        <f>ROUND(G54*H54,P4)</f>
        <v>0</v>
      </c>
      <c r="J54" s="38" t="s">
        <v>1064</v>
      </c>
      <c r="O54" s="42">
        <f>I54*0.21</f>
        <v>0</v>
      </c>
      <c r="P54">
        <v>3</v>
      </c>
    </row>
    <row r="55">
      <c r="A55" s="35" t="s">
        <v>58</v>
      </c>
      <c r="B55" s="43"/>
      <c r="C55" s="44"/>
      <c r="D55" s="44"/>
      <c r="E55" s="47" t="s">
        <v>71</v>
      </c>
      <c r="F55" s="44"/>
      <c r="G55" s="44"/>
      <c r="H55" s="44"/>
      <c r="I55" s="44"/>
      <c r="J55" s="45"/>
    </row>
    <row r="56" ht="28.8">
      <c r="A56" s="35" t="s">
        <v>60</v>
      </c>
      <c r="B56" s="43"/>
      <c r="C56" s="44"/>
      <c r="D56" s="44"/>
      <c r="E56" s="46" t="s">
        <v>1129</v>
      </c>
      <c r="F56" s="44"/>
      <c r="G56" s="44"/>
      <c r="H56" s="44"/>
      <c r="I56" s="44"/>
      <c r="J56" s="45"/>
    </row>
    <row r="57">
      <c r="A57" s="35" t="s">
        <v>62</v>
      </c>
      <c r="B57" s="43"/>
      <c r="C57" s="44"/>
      <c r="D57" s="44"/>
      <c r="E57" s="47" t="s">
        <v>71</v>
      </c>
      <c r="F57" s="44"/>
      <c r="G57" s="44"/>
      <c r="H57" s="44"/>
      <c r="I57" s="44"/>
      <c r="J57" s="45"/>
    </row>
    <row r="58">
      <c r="A58" s="35" t="s">
        <v>53</v>
      </c>
      <c r="B58" s="35">
        <v>13</v>
      </c>
      <c r="C58" s="36" t="s">
        <v>1130</v>
      </c>
      <c r="D58" s="35" t="s">
        <v>71</v>
      </c>
      <c r="E58" s="37" t="s">
        <v>1131</v>
      </c>
      <c r="F58" s="38" t="s">
        <v>1070</v>
      </c>
      <c r="G58" s="39">
        <v>240</v>
      </c>
      <c r="H58" s="40">
        <v>0</v>
      </c>
      <c r="I58" s="41">
        <f>ROUND(G58*H58,P4)</f>
        <v>0</v>
      </c>
      <c r="J58" s="38" t="s">
        <v>1064</v>
      </c>
      <c r="O58" s="42">
        <f>I58*0.21</f>
        <v>0</v>
      </c>
      <c r="P58">
        <v>3</v>
      </c>
    </row>
    <row r="59">
      <c r="A59" s="35" t="s">
        <v>58</v>
      </c>
      <c r="B59" s="43"/>
      <c r="C59" s="44"/>
      <c r="D59" s="44"/>
      <c r="E59" s="47" t="s">
        <v>71</v>
      </c>
      <c r="F59" s="44"/>
      <c r="G59" s="44"/>
      <c r="H59" s="44"/>
      <c r="I59" s="44"/>
      <c r="J59" s="45"/>
    </row>
    <row r="60" ht="57.6">
      <c r="A60" s="35" t="s">
        <v>60</v>
      </c>
      <c r="B60" s="43"/>
      <c r="C60" s="44"/>
      <c r="D60" s="44"/>
      <c r="E60" s="46" t="s">
        <v>1132</v>
      </c>
      <c r="F60" s="44"/>
      <c r="G60" s="44"/>
      <c r="H60" s="44"/>
      <c r="I60" s="44"/>
      <c r="J60" s="45"/>
    </row>
    <row r="61">
      <c r="A61" s="35" t="s">
        <v>62</v>
      </c>
      <c r="B61" s="43"/>
      <c r="C61" s="44"/>
      <c r="D61" s="44"/>
      <c r="E61" s="47" t="s">
        <v>71</v>
      </c>
      <c r="F61" s="44"/>
      <c r="G61" s="44"/>
      <c r="H61" s="44"/>
      <c r="I61" s="44"/>
      <c r="J61" s="45"/>
    </row>
    <row r="62" ht="28.8">
      <c r="A62" s="35" t="s">
        <v>53</v>
      </c>
      <c r="B62" s="35">
        <v>14</v>
      </c>
      <c r="C62" s="36" t="s">
        <v>1133</v>
      </c>
      <c r="D62" s="35" t="s">
        <v>71</v>
      </c>
      <c r="E62" s="37" t="s">
        <v>1134</v>
      </c>
      <c r="F62" s="38" t="s">
        <v>1078</v>
      </c>
      <c r="G62" s="39">
        <v>13</v>
      </c>
      <c r="H62" s="40">
        <v>0</v>
      </c>
      <c r="I62" s="41">
        <f>ROUND(G62*H62,P4)</f>
        <v>0</v>
      </c>
      <c r="J62" s="38" t="s">
        <v>1064</v>
      </c>
      <c r="O62" s="42">
        <f>I62*0.21</f>
        <v>0</v>
      </c>
      <c r="P62">
        <v>3</v>
      </c>
    </row>
    <row r="63">
      <c r="A63" s="35" t="s">
        <v>58</v>
      </c>
      <c r="B63" s="43"/>
      <c r="C63" s="44"/>
      <c r="D63" s="44"/>
      <c r="E63" s="47" t="s">
        <v>71</v>
      </c>
      <c r="F63" s="44"/>
      <c r="G63" s="44"/>
      <c r="H63" s="44"/>
      <c r="I63" s="44"/>
      <c r="J63" s="45"/>
    </row>
    <row r="64" ht="43.2">
      <c r="A64" s="35" t="s">
        <v>60</v>
      </c>
      <c r="B64" s="43"/>
      <c r="C64" s="44"/>
      <c r="D64" s="44"/>
      <c r="E64" s="46" t="s">
        <v>1135</v>
      </c>
      <c r="F64" s="44"/>
      <c r="G64" s="44"/>
      <c r="H64" s="44"/>
      <c r="I64" s="44"/>
      <c r="J64" s="45"/>
    </row>
    <row r="65">
      <c r="A65" s="35" t="s">
        <v>62</v>
      </c>
      <c r="B65" s="43"/>
      <c r="C65" s="44"/>
      <c r="D65" s="44"/>
      <c r="E65" s="47" t="s">
        <v>71</v>
      </c>
      <c r="F65" s="44"/>
      <c r="G65" s="44"/>
      <c r="H65" s="44"/>
      <c r="I65" s="44"/>
      <c r="J65" s="45"/>
    </row>
    <row r="66" ht="28.8">
      <c r="A66" s="35" t="s">
        <v>53</v>
      </c>
      <c r="B66" s="35">
        <v>15</v>
      </c>
      <c r="C66" s="36" t="s">
        <v>1136</v>
      </c>
      <c r="D66" s="35" t="s">
        <v>71</v>
      </c>
      <c r="E66" s="37" t="s">
        <v>1137</v>
      </c>
      <c r="F66" s="38" t="s">
        <v>1078</v>
      </c>
      <c r="G66" s="39">
        <v>1</v>
      </c>
      <c r="H66" s="40">
        <v>0</v>
      </c>
      <c r="I66" s="41">
        <f>ROUND(G66*H66,P4)</f>
        <v>0</v>
      </c>
      <c r="J66" s="38" t="s">
        <v>1071</v>
      </c>
      <c r="O66" s="42">
        <f>I66*0.21</f>
        <v>0</v>
      </c>
      <c r="P66">
        <v>3</v>
      </c>
    </row>
    <row r="67">
      <c r="A67" s="35" t="s">
        <v>58</v>
      </c>
      <c r="B67" s="43"/>
      <c r="C67" s="44"/>
      <c r="D67" s="44"/>
      <c r="E67" s="47" t="s">
        <v>71</v>
      </c>
      <c r="F67" s="44"/>
      <c r="G67" s="44"/>
      <c r="H67" s="44"/>
      <c r="I67" s="44"/>
      <c r="J67" s="45"/>
    </row>
    <row r="68" ht="43.2">
      <c r="A68" s="35" t="s">
        <v>60</v>
      </c>
      <c r="B68" s="43"/>
      <c r="C68" s="44"/>
      <c r="D68" s="44"/>
      <c r="E68" s="46" t="s">
        <v>1138</v>
      </c>
      <c r="F68" s="44"/>
      <c r="G68" s="44"/>
      <c r="H68" s="44"/>
      <c r="I68" s="44"/>
      <c r="J68" s="45"/>
    </row>
    <row r="69">
      <c r="A69" s="35" t="s">
        <v>62</v>
      </c>
      <c r="B69" s="43"/>
      <c r="C69" s="44"/>
      <c r="D69" s="44"/>
      <c r="E69" s="47" t="s">
        <v>71</v>
      </c>
      <c r="F69" s="44"/>
      <c r="G69" s="44"/>
      <c r="H69" s="44"/>
      <c r="I69" s="44"/>
      <c r="J69" s="45"/>
    </row>
    <row r="70" ht="28.8">
      <c r="A70" s="35" t="s">
        <v>53</v>
      </c>
      <c r="B70" s="35">
        <v>16</v>
      </c>
      <c r="C70" s="36" t="s">
        <v>1139</v>
      </c>
      <c r="D70" s="35" t="s">
        <v>71</v>
      </c>
      <c r="E70" s="37" t="s">
        <v>1140</v>
      </c>
      <c r="F70" s="38" t="s">
        <v>1078</v>
      </c>
      <c r="G70" s="39">
        <v>12</v>
      </c>
      <c r="H70" s="40">
        <v>0</v>
      </c>
      <c r="I70" s="41">
        <f>ROUND(G70*H70,P4)</f>
        <v>0</v>
      </c>
      <c r="J70" s="38" t="s">
        <v>1064</v>
      </c>
      <c r="O70" s="42">
        <f>I70*0.21</f>
        <v>0</v>
      </c>
      <c r="P70">
        <v>3</v>
      </c>
    </row>
    <row r="71">
      <c r="A71" s="35" t="s">
        <v>58</v>
      </c>
      <c r="B71" s="43"/>
      <c r="C71" s="44"/>
      <c r="D71" s="44"/>
      <c r="E71" s="47" t="s">
        <v>71</v>
      </c>
      <c r="F71" s="44"/>
      <c r="G71" s="44"/>
      <c r="H71" s="44"/>
      <c r="I71" s="44"/>
      <c r="J71" s="45"/>
    </row>
    <row r="72">
      <c r="A72" s="35" t="s">
        <v>60</v>
      </c>
      <c r="B72" s="43"/>
      <c r="C72" s="44"/>
      <c r="D72" s="44"/>
      <c r="E72" s="46" t="s">
        <v>1141</v>
      </c>
      <c r="F72" s="44"/>
      <c r="G72" s="44"/>
      <c r="H72" s="44"/>
      <c r="I72" s="44"/>
      <c r="J72" s="45"/>
    </row>
    <row r="73">
      <c r="A73" s="35" t="s">
        <v>62</v>
      </c>
      <c r="B73" s="43"/>
      <c r="C73" s="44"/>
      <c r="D73" s="44"/>
      <c r="E73" s="47" t="s">
        <v>71</v>
      </c>
      <c r="F73" s="44"/>
      <c r="G73" s="44"/>
      <c r="H73" s="44"/>
      <c r="I73" s="44"/>
      <c r="J73" s="45"/>
    </row>
    <row r="74">
      <c r="A74" s="35" t="s">
        <v>53</v>
      </c>
      <c r="B74" s="35">
        <v>17</v>
      </c>
      <c r="C74" s="36" t="s">
        <v>1142</v>
      </c>
      <c r="D74" s="35" t="s">
        <v>71</v>
      </c>
      <c r="E74" s="37" t="s">
        <v>1143</v>
      </c>
      <c r="F74" s="38" t="s">
        <v>1078</v>
      </c>
      <c r="G74" s="39">
        <v>1</v>
      </c>
      <c r="H74" s="40">
        <v>0</v>
      </c>
      <c r="I74" s="41">
        <f>ROUND(G74*H74,P4)</f>
        <v>0</v>
      </c>
      <c r="J74" s="38" t="s">
        <v>1064</v>
      </c>
      <c r="O74" s="42">
        <f>I74*0.21</f>
        <v>0</v>
      </c>
      <c r="P74">
        <v>3</v>
      </c>
    </row>
    <row r="75">
      <c r="A75" s="35" t="s">
        <v>58</v>
      </c>
      <c r="B75" s="43"/>
      <c r="C75" s="44"/>
      <c r="D75" s="44"/>
      <c r="E75" s="47" t="s">
        <v>71</v>
      </c>
      <c r="F75" s="44"/>
      <c r="G75" s="44"/>
      <c r="H75" s="44"/>
      <c r="I75" s="44"/>
      <c r="J75" s="45"/>
    </row>
    <row r="76">
      <c r="A76" s="35" t="s">
        <v>60</v>
      </c>
      <c r="B76" s="43"/>
      <c r="C76" s="44"/>
      <c r="D76" s="44"/>
      <c r="E76" s="46" t="s">
        <v>1144</v>
      </c>
      <c r="F76" s="44"/>
      <c r="G76" s="44"/>
      <c r="H76" s="44"/>
      <c r="I76" s="44"/>
      <c r="J76" s="45"/>
    </row>
    <row r="77">
      <c r="A77" s="35" t="s">
        <v>62</v>
      </c>
      <c r="B77" s="43"/>
      <c r="C77" s="44"/>
      <c r="D77" s="44"/>
      <c r="E77" s="47" t="s">
        <v>71</v>
      </c>
      <c r="F77" s="44"/>
      <c r="G77" s="44"/>
      <c r="H77" s="44"/>
      <c r="I77" s="44"/>
      <c r="J77" s="45"/>
    </row>
    <row r="78" ht="28.8">
      <c r="A78" s="35" t="s">
        <v>53</v>
      </c>
      <c r="B78" s="35">
        <v>18</v>
      </c>
      <c r="C78" s="36" t="s">
        <v>1145</v>
      </c>
      <c r="D78" s="35" t="s">
        <v>71</v>
      </c>
      <c r="E78" s="37" t="s">
        <v>1146</v>
      </c>
      <c r="F78" s="38" t="s">
        <v>1078</v>
      </c>
      <c r="G78" s="39">
        <v>13</v>
      </c>
      <c r="H78" s="40">
        <v>0</v>
      </c>
      <c r="I78" s="41">
        <f>ROUND(G78*H78,P4)</f>
        <v>0</v>
      </c>
      <c r="J78" s="38" t="s">
        <v>1071</v>
      </c>
      <c r="O78" s="42">
        <f>I78*0.21</f>
        <v>0</v>
      </c>
      <c r="P78">
        <v>3</v>
      </c>
    </row>
    <row r="79">
      <c r="A79" s="35" t="s">
        <v>58</v>
      </c>
      <c r="B79" s="43"/>
      <c r="C79" s="44"/>
      <c r="D79" s="44"/>
      <c r="E79" s="47" t="s">
        <v>71</v>
      </c>
      <c r="F79" s="44"/>
      <c r="G79" s="44"/>
      <c r="H79" s="44"/>
      <c r="I79" s="44"/>
      <c r="J79" s="45"/>
    </row>
    <row r="80">
      <c r="A80" s="35" t="s">
        <v>60</v>
      </c>
      <c r="B80" s="43"/>
      <c r="C80" s="44"/>
      <c r="D80" s="44"/>
      <c r="E80" s="46" t="s">
        <v>1147</v>
      </c>
      <c r="F80" s="44"/>
      <c r="G80" s="44"/>
      <c r="H80" s="44"/>
      <c r="I80" s="44"/>
      <c r="J80" s="45"/>
    </row>
    <row r="81">
      <c r="A81" s="35" t="s">
        <v>62</v>
      </c>
      <c r="B81" s="43"/>
      <c r="C81" s="44"/>
      <c r="D81" s="44"/>
      <c r="E81" s="47" t="s">
        <v>71</v>
      </c>
      <c r="F81" s="44"/>
      <c r="G81" s="44"/>
      <c r="H81" s="44"/>
      <c r="I81" s="44"/>
      <c r="J81" s="45"/>
    </row>
    <row r="82">
      <c r="A82" s="35" t="s">
        <v>53</v>
      </c>
      <c r="B82" s="35">
        <v>19</v>
      </c>
      <c r="C82" s="36" t="s">
        <v>1148</v>
      </c>
      <c r="D82" s="35" t="s">
        <v>71</v>
      </c>
      <c r="E82" s="37" t="s">
        <v>1149</v>
      </c>
      <c r="F82" s="38" t="s">
        <v>1078</v>
      </c>
      <c r="G82" s="39">
        <v>13</v>
      </c>
      <c r="H82" s="40">
        <v>0</v>
      </c>
      <c r="I82" s="41">
        <f>ROUND(G82*H82,P4)</f>
        <v>0</v>
      </c>
      <c r="J82" s="38" t="s">
        <v>1064</v>
      </c>
      <c r="O82" s="42">
        <f>I82*0.21</f>
        <v>0</v>
      </c>
      <c r="P82">
        <v>3</v>
      </c>
    </row>
    <row r="83">
      <c r="A83" s="35" t="s">
        <v>58</v>
      </c>
      <c r="B83" s="43"/>
      <c r="C83" s="44"/>
      <c r="D83" s="44"/>
      <c r="E83" s="47" t="s">
        <v>71</v>
      </c>
      <c r="F83" s="44"/>
      <c r="G83" s="44"/>
      <c r="H83" s="44"/>
      <c r="I83" s="44"/>
      <c r="J83" s="45"/>
    </row>
    <row r="84">
      <c r="A84" s="35" t="s">
        <v>60</v>
      </c>
      <c r="B84" s="43"/>
      <c r="C84" s="44"/>
      <c r="D84" s="44"/>
      <c r="E84" s="46" t="s">
        <v>1150</v>
      </c>
      <c r="F84" s="44"/>
      <c r="G84" s="44"/>
      <c r="H84" s="44"/>
      <c r="I84" s="44"/>
      <c r="J84" s="45"/>
    </row>
    <row r="85">
      <c r="A85" s="35" t="s">
        <v>62</v>
      </c>
      <c r="B85" s="43"/>
      <c r="C85" s="44"/>
      <c r="D85" s="44"/>
      <c r="E85" s="47" t="s">
        <v>71</v>
      </c>
      <c r="F85" s="44"/>
      <c r="G85" s="44"/>
      <c r="H85" s="44"/>
      <c r="I85" s="44"/>
      <c r="J85" s="45"/>
    </row>
    <row r="86" ht="28.8">
      <c r="A86" s="35" t="s">
        <v>53</v>
      </c>
      <c r="B86" s="35">
        <v>20</v>
      </c>
      <c r="C86" s="36" t="s">
        <v>1151</v>
      </c>
      <c r="D86" s="35" t="s">
        <v>71</v>
      </c>
      <c r="E86" s="37" t="s">
        <v>1152</v>
      </c>
      <c r="F86" s="38" t="s">
        <v>1070</v>
      </c>
      <c r="G86" s="39">
        <v>4.3200000000000003</v>
      </c>
      <c r="H86" s="40">
        <v>0</v>
      </c>
      <c r="I86" s="41">
        <f>ROUND(G86*H86,P4)</f>
        <v>0</v>
      </c>
      <c r="J86" s="38" t="s">
        <v>1064</v>
      </c>
      <c r="O86" s="42">
        <f>I86*0.21</f>
        <v>0</v>
      </c>
      <c r="P86">
        <v>3</v>
      </c>
    </row>
    <row r="87">
      <c r="A87" s="35" t="s">
        <v>58</v>
      </c>
      <c r="B87" s="43"/>
      <c r="C87" s="44"/>
      <c r="D87" s="44"/>
      <c r="E87" s="47" t="s">
        <v>71</v>
      </c>
      <c r="F87" s="44"/>
      <c r="G87" s="44"/>
      <c r="H87" s="44"/>
      <c r="I87" s="44"/>
      <c r="J87" s="45"/>
    </row>
    <row r="88">
      <c r="A88" s="35" t="s">
        <v>60</v>
      </c>
      <c r="B88" s="43"/>
      <c r="C88" s="44"/>
      <c r="D88" s="44"/>
      <c r="E88" s="46" t="s">
        <v>1153</v>
      </c>
      <c r="F88" s="44"/>
      <c r="G88" s="44"/>
      <c r="H88" s="44"/>
      <c r="I88" s="44"/>
      <c r="J88" s="45"/>
    </row>
    <row r="89">
      <c r="A89" s="35" t="s">
        <v>62</v>
      </c>
      <c r="B89" s="43"/>
      <c r="C89" s="44"/>
      <c r="D89" s="44"/>
      <c r="E89" s="47" t="s">
        <v>71</v>
      </c>
      <c r="F89" s="44"/>
      <c r="G89" s="44"/>
      <c r="H89" s="44"/>
      <c r="I89" s="44"/>
      <c r="J89" s="45"/>
    </row>
    <row r="90" ht="28.8">
      <c r="A90" s="35" t="s">
        <v>53</v>
      </c>
      <c r="B90" s="35">
        <v>21</v>
      </c>
      <c r="C90" s="36" t="s">
        <v>1154</v>
      </c>
      <c r="D90" s="35" t="s">
        <v>71</v>
      </c>
      <c r="E90" s="37" t="s">
        <v>1155</v>
      </c>
      <c r="F90" s="38" t="s">
        <v>1070</v>
      </c>
      <c r="G90" s="39">
        <v>2.25</v>
      </c>
      <c r="H90" s="40">
        <v>0</v>
      </c>
      <c r="I90" s="41">
        <f>ROUND(G90*H90,P4)</f>
        <v>0</v>
      </c>
      <c r="J90" s="38" t="s">
        <v>1064</v>
      </c>
      <c r="O90" s="42">
        <f>I90*0.21</f>
        <v>0</v>
      </c>
      <c r="P90">
        <v>3</v>
      </c>
    </row>
    <row r="91">
      <c r="A91" s="35" t="s">
        <v>58</v>
      </c>
      <c r="B91" s="43"/>
      <c r="C91" s="44"/>
      <c r="D91" s="44"/>
      <c r="E91" s="47" t="s">
        <v>71</v>
      </c>
      <c r="F91" s="44"/>
      <c r="G91" s="44"/>
      <c r="H91" s="44"/>
      <c r="I91" s="44"/>
      <c r="J91" s="45"/>
    </row>
    <row r="92" ht="28.8">
      <c r="A92" s="35" t="s">
        <v>60</v>
      </c>
      <c r="B92" s="43"/>
      <c r="C92" s="44"/>
      <c r="D92" s="44"/>
      <c r="E92" s="46" t="s">
        <v>1156</v>
      </c>
      <c r="F92" s="44"/>
      <c r="G92" s="44"/>
      <c r="H92" s="44"/>
      <c r="I92" s="44"/>
      <c r="J92" s="45"/>
    </row>
    <row r="93">
      <c r="A93" s="35" t="s">
        <v>62</v>
      </c>
      <c r="B93" s="43"/>
      <c r="C93" s="44"/>
      <c r="D93" s="44"/>
      <c r="E93" s="47" t="s">
        <v>71</v>
      </c>
      <c r="F93" s="44"/>
      <c r="G93" s="44"/>
      <c r="H93" s="44"/>
      <c r="I93" s="44"/>
      <c r="J93" s="45"/>
    </row>
    <row r="94">
      <c r="A94" s="35" t="s">
        <v>53</v>
      </c>
      <c r="B94" s="35">
        <v>22</v>
      </c>
      <c r="C94" s="36" t="s">
        <v>1157</v>
      </c>
      <c r="D94" s="35" t="s">
        <v>71</v>
      </c>
      <c r="E94" s="37" t="s">
        <v>1158</v>
      </c>
      <c r="F94" s="38" t="s">
        <v>1107</v>
      </c>
      <c r="G94" s="39">
        <v>1.3</v>
      </c>
      <c r="H94" s="40">
        <v>0</v>
      </c>
      <c r="I94" s="41">
        <f>ROUND(G94*H94,P4)</f>
        <v>0</v>
      </c>
      <c r="J94" s="38" t="s">
        <v>1064</v>
      </c>
      <c r="O94" s="42">
        <f>I94*0.21</f>
        <v>0</v>
      </c>
      <c r="P94">
        <v>3</v>
      </c>
    </row>
    <row r="95">
      <c r="A95" s="35" t="s">
        <v>58</v>
      </c>
      <c r="B95" s="43"/>
      <c r="C95" s="44"/>
      <c r="D95" s="44"/>
      <c r="E95" s="47" t="s">
        <v>71</v>
      </c>
      <c r="F95" s="44"/>
      <c r="G95" s="44"/>
      <c r="H95" s="44"/>
      <c r="I95" s="44"/>
      <c r="J95" s="45"/>
    </row>
    <row r="96" ht="43.2">
      <c r="A96" s="35" t="s">
        <v>60</v>
      </c>
      <c r="B96" s="43"/>
      <c r="C96" s="44"/>
      <c r="D96" s="44"/>
      <c r="E96" s="46" t="s">
        <v>1159</v>
      </c>
      <c r="F96" s="44"/>
      <c r="G96" s="44"/>
      <c r="H96" s="44"/>
      <c r="I96" s="44"/>
      <c r="J96" s="45"/>
    </row>
    <row r="97">
      <c r="A97" s="35" t="s">
        <v>62</v>
      </c>
      <c r="B97" s="43"/>
      <c r="C97" s="44"/>
      <c r="D97" s="44"/>
      <c r="E97" s="47" t="s">
        <v>71</v>
      </c>
      <c r="F97" s="44"/>
      <c r="G97" s="44"/>
      <c r="H97" s="44"/>
      <c r="I97" s="44"/>
      <c r="J97" s="45"/>
    </row>
    <row r="98">
      <c r="A98" s="35" t="s">
        <v>53</v>
      </c>
      <c r="B98" s="35">
        <v>23</v>
      </c>
      <c r="C98" s="36" t="s">
        <v>1160</v>
      </c>
      <c r="D98" s="35" t="s">
        <v>71</v>
      </c>
      <c r="E98" s="37" t="s">
        <v>1161</v>
      </c>
      <c r="F98" s="38" t="s">
        <v>1107</v>
      </c>
      <c r="G98" s="39">
        <v>1.3</v>
      </c>
      <c r="H98" s="40">
        <v>0</v>
      </c>
      <c r="I98" s="41">
        <f>ROUND(G98*H98,P4)</f>
        <v>0</v>
      </c>
      <c r="J98" s="38" t="s">
        <v>1064</v>
      </c>
      <c r="O98" s="42">
        <f>I98*0.21</f>
        <v>0</v>
      </c>
      <c r="P98">
        <v>3</v>
      </c>
    </row>
    <row r="99">
      <c r="A99" s="35" t="s">
        <v>58</v>
      </c>
      <c r="B99" s="43"/>
      <c r="C99" s="44"/>
      <c r="D99" s="44"/>
      <c r="E99" s="47" t="s">
        <v>71</v>
      </c>
      <c r="F99" s="44"/>
      <c r="G99" s="44"/>
      <c r="H99" s="44"/>
      <c r="I99" s="44"/>
      <c r="J99" s="45"/>
    </row>
    <row r="100">
      <c r="A100" s="35" t="s">
        <v>60</v>
      </c>
      <c r="B100" s="43"/>
      <c r="C100" s="44"/>
      <c r="D100" s="44"/>
      <c r="E100" s="46" t="s">
        <v>1162</v>
      </c>
      <c r="F100" s="44"/>
      <c r="G100" s="44"/>
      <c r="H100" s="44"/>
      <c r="I100" s="44"/>
      <c r="J100" s="45"/>
    </row>
    <row r="101">
      <c r="A101" s="35" t="s">
        <v>62</v>
      </c>
      <c r="B101" s="43"/>
      <c r="C101" s="44"/>
      <c r="D101" s="44"/>
      <c r="E101" s="47" t="s">
        <v>71</v>
      </c>
      <c r="F101" s="44"/>
      <c r="G101" s="44"/>
      <c r="H101" s="44"/>
      <c r="I101" s="44"/>
      <c r="J101" s="45"/>
    </row>
    <row r="102" ht="28.8">
      <c r="A102" s="35" t="s">
        <v>53</v>
      </c>
      <c r="B102" s="35">
        <v>24</v>
      </c>
      <c r="C102" s="36" t="s">
        <v>1163</v>
      </c>
      <c r="D102" s="35" t="s">
        <v>71</v>
      </c>
      <c r="E102" s="37" t="s">
        <v>1164</v>
      </c>
      <c r="F102" s="38" t="s">
        <v>1165</v>
      </c>
      <c r="G102" s="39">
        <v>5.2000000000000002</v>
      </c>
      <c r="H102" s="40">
        <v>0</v>
      </c>
      <c r="I102" s="41">
        <f>ROUND(G102*H102,P4)</f>
        <v>0</v>
      </c>
      <c r="J102" s="38" t="s">
        <v>1071</v>
      </c>
      <c r="O102" s="42">
        <f>I102*0.21</f>
        <v>0</v>
      </c>
      <c r="P102">
        <v>3</v>
      </c>
    </row>
    <row r="103">
      <c r="A103" s="35" t="s">
        <v>58</v>
      </c>
      <c r="B103" s="43"/>
      <c r="C103" s="44"/>
      <c r="D103" s="44"/>
      <c r="E103" s="47" t="s">
        <v>71</v>
      </c>
      <c r="F103" s="44"/>
      <c r="G103" s="44"/>
      <c r="H103" s="44"/>
      <c r="I103" s="44"/>
      <c r="J103" s="45"/>
    </row>
    <row r="104">
      <c r="A104" s="35" t="s">
        <v>60</v>
      </c>
      <c r="B104" s="43"/>
      <c r="C104" s="44"/>
      <c r="D104" s="44"/>
      <c r="E104" s="46" t="s">
        <v>1166</v>
      </c>
      <c r="F104" s="44"/>
      <c r="G104" s="44"/>
      <c r="H104" s="44"/>
      <c r="I104" s="44"/>
      <c r="J104" s="45"/>
    </row>
    <row r="105">
      <c r="A105" s="35" t="s">
        <v>62</v>
      </c>
      <c r="B105" s="43"/>
      <c r="C105" s="44"/>
      <c r="D105" s="44"/>
      <c r="E105" s="47" t="s">
        <v>71</v>
      </c>
      <c r="F105" s="44"/>
      <c r="G105" s="44"/>
      <c r="H105" s="44"/>
      <c r="I105" s="44"/>
      <c r="J105" s="45"/>
    </row>
    <row r="106">
      <c r="A106" s="35" t="s">
        <v>53</v>
      </c>
      <c r="B106" s="35">
        <v>25</v>
      </c>
      <c r="C106" s="36" t="s">
        <v>1167</v>
      </c>
      <c r="D106" s="35" t="s">
        <v>71</v>
      </c>
      <c r="E106" s="37" t="s">
        <v>1168</v>
      </c>
      <c r="F106" s="38" t="s">
        <v>1063</v>
      </c>
      <c r="G106" s="39">
        <v>0.82099999999999995</v>
      </c>
      <c r="H106" s="40">
        <v>0</v>
      </c>
      <c r="I106" s="41">
        <f>ROUND(G106*H106,P4)</f>
        <v>0</v>
      </c>
      <c r="J106" s="38" t="s">
        <v>1064</v>
      </c>
      <c r="O106" s="42">
        <f>I106*0.21</f>
        <v>0</v>
      </c>
      <c r="P106">
        <v>3</v>
      </c>
    </row>
    <row r="107">
      <c r="A107" s="35" t="s">
        <v>58</v>
      </c>
      <c r="B107" s="43"/>
      <c r="C107" s="44"/>
      <c r="D107" s="44"/>
      <c r="E107" s="47" t="s">
        <v>71</v>
      </c>
      <c r="F107" s="44"/>
      <c r="G107" s="44"/>
      <c r="H107" s="44"/>
      <c r="I107" s="44"/>
      <c r="J107" s="45"/>
    </row>
    <row r="108" ht="28.8">
      <c r="A108" s="35" t="s">
        <v>60</v>
      </c>
      <c r="B108" s="43"/>
      <c r="C108" s="44"/>
      <c r="D108" s="44"/>
      <c r="E108" s="46" t="s">
        <v>1169</v>
      </c>
      <c r="F108" s="44"/>
      <c r="G108" s="44"/>
      <c r="H108" s="44"/>
      <c r="I108" s="44"/>
      <c r="J108" s="45"/>
    </row>
    <row r="109">
      <c r="A109" s="35" t="s">
        <v>62</v>
      </c>
      <c r="B109" s="43"/>
      <c r="C109" s="44"/>
      <c r="D109" s="44"/>
      <c r="E109" s="47" t="s">
        <v>71</v>
      </c>
      <c r="F109" s="44"/>
      <c r="G109" s="44"/>
      <c r="H109" s="44"/>
      <c r="I109" s="44"/>
      <c r="J109" s="45"/>
    </row>
    <row r="110">
      <c r="A110" s="35" t="s">
        <v>53</v>
      </c>
      <c r="B110" s="35">
        <v>26</v>
      </c>
      <c r="C110" s="36" t="s">
        <v>1170</v>
      </c>
      <c r="D110" s="35" t="s">
        <v>71</v>
      </c>
      <c r="E110" s="37" t="s">
        <v>1171</v>
      </c>
      <c r="F110" s="38" t="s">
        <v>1078</v>
      </c>
      <c r="G110" s="39">
        <v>4</v>
      </c>
      <c r="H110" s="40">
        <v>0</v>
      </c>
      <c r="I110" s="41">
        <f>ROUND(G110*H110,P4)</f>
        <v>0</v>
      </c>
      <c r="J110" s="38" t="s">
        <v>1064</v>
      </c>
      <c r="O110" s="42">
        <f>I110*0.21</f>
        <v>0</v>
      </c>
      <c r="P110">
        <v>3</v>
      </c>
    </row>
    <row r="111">
      <c r="A111" s="35" t="s">
        <v>58</v>
      </c>
      <c r="B111" s="43"/>
      <c r="C111" s="44"/>
      <c r="D111" s="44"/>
      <c r="E111" s="47" t="s">
        <v>71</v>
      </c>
      <c r="F111" s="44"/>
      <c r="G111" s="44"/>
      <c r="H111" s="44"/>
      <c r="I111" s="44"/>
      <c r="J111" s="45"/>
    </row>
    <row r="112">
      <c r="A112" s="35" t="s">
        <v>60</v>
      </c>
      <c r="B112" s="43"/>
      <c r="C112" s="44"/>
      <c r="D112" s="44"/>
      <c r="E112" s="46" t="s">
        <v>1172</v>
      </c>
      <c r="F112" s="44"/>
      <c r="G112" s="44"/>
      <c r="H112" s="44"/>
      <c r="I112" s="44"/>
      <c r="J112" s="45"/>
    </row>
    <row r="113">
      <c r="A113" s="35" t="s">
        <v>62</v>
      </c>
      <c r="B113" s="43"/>
      <c r="C113" s="44"/>
      <c r="D113" s="44"/>
      <c r="E113" s="47" t="s">
        <v>71</v>
      </c>
      <c r="F113" s="44"/>
      <c r="G113" s="44"/>
      <c r="H113" s="44"/>
      <c r="I113" s="44"/>
      <c r="J113" s="45"/>
    </row>
    <row r="114">
      <c r="A114" s="35" t="s">
        <v>53</v>
      </c>
      <c r="B114" s="35">
        <v>27</v>
      </c>
      <c r="C114" s="36" t="s">
        <v>1173</v>
      </c>
      <c r="D114" s="35" t="s">
        <v>71</v>
      </c>
      <c r="E114" s="37" t="s">
        <v>1174</v>
      </c>
      <c r="F114" s="38" t="s">
        <v>1175</v>
      </c>
      <c r="G114" s="39">
        <v>92.400000000000006</v>
      </c>
      <c r="H114" s="40">
        <v>0</v>
      </c>
      <c r="I114" s="41">
        <f>ROUND(G114*H114,P4)</f>
        <v>0</v>
      </c>
      <c r="J114" s="38" t="s">
        <v>1071</v>
      </c>
      <c r="O114" s="42">
        <f>I114*0.21</f>
        <v>0</v>
      </c>
      <c r="P114">
        <v>3</v>
      </c>
    </row>
    <row r="115">
      <c r="A115" s="35" t="s">
        <v>58</v>
      </c>
      <c r="B115" s="43"/>
      <c r="C115" s="44"/>
      <c r="D115" s="44"/>
      <c r="E115" s="47" t="s">
        <v>71</v>
      </c>
      <c r="F115" s="44"/>
      <c r="G115" s="44"/>
      <c r="H115" s="44"/>
      <c r="I115" s="44"/>
      <c r="J115" s="45"/>
    </row>
    <row r="116" ht="28.8">
      <c r="A116" s="35" t="s">
        <v>60</v>
      </c>
      <c r="B116" s="43"/>
      <c r="C116" s="44"/>
      <c r="D116" s="44"/>
      <c r="E116" s="46" t="s">
        <v>1176</v>
      </c>
      <c r="F116" s="44"/>
      <c r="G116" s="44"/>
      <c r="H116" s="44"/>
      <c r="I116" s="44"/>
      <c r="J116" s="45"/>
    </row>
    <row r="117">
      <c r="A117" s="35" t="s">
        <v>62</v>
      </c>
      <c r="B117" s="43"/>
      <c r="C117" s="44"/>
      <c r="D117" s="44"/>
      <c r="E117" s="47" t="s">
        <v>71</v>
      </c>
      <c r="F117" s="44"/>
      <c r="G117" s="44"/>
      <c r="H117" s="44"/>
      <c r="I117" s="44"/>
      <c r="J117" s="45"/>
    </row>
    <row r="118" ht="28.8">
      <c r="A118" s="35" t="s">
        <v>53</v>
      </c>
      <c r="B118" s="35">
        <v>28</v>
      </c>
      <c r="C118" s="36" t="s">
        <v>1177</v>
      </c>
      <c r="D118" s="35" t="s">
        <v>71</v>
      </c>
      <c r="E118" s="37" t="s">
        <v>1178</v>
      </c>
      <c r="F118" s="38" t="s">
        <v>1179</v>
      </c>
      <c r="G118" s="39">
        <v>12</v>
      </c>
      <c r="H118" s="40">
        <v>0</v>
      </c>
      <c r="I118" s="41">
        <f>ROUND(G118*H118,P4)</f>
        <v>0</v>
      </c>
      <c r="J118" s="38" t="s">
        <v>1071</v>
      </c>
      <c r="O118" s="42">
        <f>I118*0.21</f>
        <v>0</v>
      </c>
      <c r="P118">
        <v>3</v>
      </c>
    </row>
    <row r="119">
      <c r="A119" s="35" t="s">
        <v>58</v>
      </c>
      <c r="B119" s="43"/>
      <c r="C119" s="44"/>
      <c r="D119" s="44"/>
      <c r="E119" s="47" t="s">
        <v>71</v>
      </c>
      <c r="F119" s="44"/>
      <c r="G119" s="44"/>
      <c r="H119" s="44"/>
      <c r="I119" s="44"/>
      <c r="J119" s="45"/>
    </row>
    <row r="120" ht="28.8">
      <c r="A120" s="35" t="s">
        <v>60</v>
      </c>
      <c r="B120" s="43"/>
      <c r="C120" s="44"/>
      <c r="D120" s="44"/>
      <c r="E120" s="46" t="s">
        <v>1180</v>
      </c>
      <c r="F120" s="44"/>
      <c r="G120" s="44"/>
      <c r="H120" s="44"/>
      <c r="I120" s="44"/>
      <c r="J120" s="45"/>
    </row>
    <row r="121">
      <c r="A121" s="35" t="s">
        <v>62</v>
      </c>
      <c r="B121" s="43"/>
      <c r="C121" s="44"/>
      <c r="D121" s="44"/>
      <c r="E121" s="47" t="s">
        <v>71</v>
      </c>
      <c r="F121" s="44"/>
      <c r="G121" s="44"/>
      <c r="H121" s="44"/>
      <c r="I121" s="44"/>
      <c r="J121" s="45"/>
    </row>
    <row r="122">
      <c r="A122" s="29" t="s">
        <v>50</v>
      </c>
      <c r="B122" s="30"/>
      <c r="C122" s="31" t="s">
        <v>1181</v>
      </c>
      <c r="D122" s="32"/>
      <c r="E122" s="29" t="s">
        <v>1182</v>
      </c>
      <c r="F122" s="32"/>
      <c r="G122" s="32"/>
      <c r="H122" s="32"/>
      <c r="I122" s="33">
        <f>SUMIFS(I123:I142,A123:A142,"P")</f>
        <v>0</v>
      </c>
      <c r="J122" s="34"/>
    </row>
    <row r="123" ht="43.2">
      <c r="A123" s="35" t="s">
        <v>53</v>
      </c>
      <c r="B123" s="35">
        <v>29</v>
      </c>
      <c r="C123" s="36" t="s">
        <v>1183</v>
      </c>
      <c r="D123" s="35" t="s">
        <v>71</v>
      </c>
      <c r="E123" s="37" t="s">
        <v>1184</v>
      </c>
      <c r="F123" s="38" t="s">
        <v>1063</v>
      </c>
      <c r="G123" s="39">
        <v>0.002</v>
      </c>
      <c r="H123" s="40">
        <v>0</v>
      </c>
      <c r="I123" s="41">
        <f>ROUND(G123*H123,P4)</f>
        <v>0</v>
      </c>
      <c r="J123" s="38" t="s">
        <v>1071</v>
      </c>
      <c r="O123" s="42">
        <f>I123*0.21</f>
        <v>0</v>
      </c>
      <c r="P123">
        <v>3</v>
      </c>
    </row>
    <row r="124">
      <c r="A124" s="35" t="s">
        <v>58</v>
      </c>
      <c r="B124" s="43"/>
      <c r="C124" s="44"/>
      <c r="D124" s="44"/>
      <c r="E124" s="47" t="s">
        <v>71</v>
      </c>
      <c r="F124" s="44"/>
      <c r="G124" s="44"/>
      <c r="H124" s="44"/>
      <c r="I124" s="44"/>
      <c r="J124" s="45"/>
    </row>
    <row r="125" ht="43.2">
      <c r="A125" s="35" t="s">
        <v>60</v>
      </c>
      <c r="B125" s="43"/>
      <c r="C125" s="44"/>
      <c r="D125" s="44"/>
      <c r="E125" s="46" t="s">
        <v>1185</v>
      </c>
      <c r="F125" s="44"/>
      <c r="G125" s="44"/>
      <c r="H125" s="44"/>
      <c r="I125" s="44"/>
      <c r="J125" s="45"/>
    </row>
    <row r="126">
      <c r="A126" s="35" t="s">
        <v>62</v>
      </c>
      <c r="B126" s="43"/>
      <c r="C126" s="44"/>
      <c r="D126" s="44"/>
      <c r="E126" s="47" t="s">
        <v>71</v>
      </c>
      <c r="F126" s="44"/>
      <c r="G126" s="44"/>
      <c r="H126" s="44"/>
      <c r="I126" s="44"/>
      <c r="J126" s="45"/>
    </row>
    <row r="127">
      <c r="A127" s="35" t="s">
        <v>53</v>
      </c>
      <c r="B127" s="35">
        <v>30</v>
      </c>
      <c r="C127" s="36" t="s">
        <v>1186</v>
      </c>
      <c r="D127" s="35" t="s">
        <v>71</v>
      </c>
      <c r="E127" s="37" t="s">
        <v>1187</v>
      </c>
      <c r="F127" s="38" t="s">
        <v>1078</v>
      </c>
      <c r="G127" s="39">
        <v>26</v>
      </c>
      <c r="H127" s="40">
        <v>0</v>
      </c>
      <c r="I127" s="41">
        <f>ROUND(G127*H127,P4)</f>
        <v>0</v>
      </c>
      <c r="J127" s="38" t="s">
        <v>1064</v>
      </c>
      <c r="O127" s="42">
        <f>I127*0.21</f>
        <v>0</v>
      </c>
      <c r="P127">
        <v>3</v>
      </c>
    </row>
    <row r="128">
      <c r="A128" s="35" t="s">
        <v>58</v>
      </c>
      <c r="B128" s="43"/>
      <c r="C128" s="44"/>
      <c r="D128" s="44"/>
      <c r="E128" s="47" t="s">
        <v>71</v>
      </c>
      <c r="F128" s="44"/>
      <c r="G128" s="44"/>
      <c r="H128" s="44"/>
      <c r="I128" s="44"/>
      <c r="J128" s="45"/>
    </row>
    <row r="129" ht="100.8">
      <c r="A129" s="35" t="s">
        <v>60</v>
      </c>
      <c r="B129" s="43"/>
      <c r="C129" s="44"/>
      <c r="D129" s="44"/>
      <c r="E129" s="46" t="s">
        <v>1188</v>
      </c>
      <c r="F129" s="44"/>
      <c r="G129" s="44"/>
      <c r="H129" s="44"/>
      <c r="I129" s="44"/>
      <c r="J129" s="45"/>
    </row>
    <row r="130">
      <c r="A130" s="35" t="s">
        <v>62</v>
      </c>
      <c r="B130" s="43"/>
      <c r="C130" s="44"/>
      <c r="D130" s="44"/>
      <c r="E130" s="47" t="s">
        <v>71</v>
      </c>
      <c r="F130" s="44"/>
      <c r="G130" s="44"/>
      <c r="H130" s="44"/>
      <c r="I130" s="44"/>
      <c r="J130" s="45"/>
    </row>
    <row r="131">
      <c r="A131" s="35" t="s">
        <v>53</v>
      </c>
      <c r="B131" s="35">
        <v>31</v>
      </c>
      <c r="C131" s="36" t="s">
        <v>1189</v>
      </c>
      <c r="D131" s="35" t="s">
        <v>71</v>
      </c>
      <c r="E131" s="37" t="s">
        <v>1190</v>
      </c>
      <c r="F131" s="38" t="s">
        <v>1078</v>
      </c>
      <c r="G131" s="39">
        <v>1</v>
      </c>
      <c r="H131" s="40">
        <v>0</v>
      </c>
      <c r="I131" s="41">
        <f>ROUND(G131*H131,P4)</f>
        <v>0</v>
      </c>
      <c r="J131" s="38" t="s">
        <v>1071</v>
      </c>
      <c r="O131" s="42">
        <f>I131*0.21</f>
        <v>0</v>
      </c>
      <c r="P131">
        <v>3</v>
      </c>
    </row>
    <row r="132">
      <c r="A132" s="35" t="s">
        <v>58</v>
      </c>
      <c r="B132" s="43"/>
      <c r="C132" s="44"/>
      <c r="D132" s="44"/>
      <c r="E132" s="47" t="s">
        <v>71</v>
      </c>
      <c r="F132" s="44"/>
      <c r="G132" s="44"/>
      <c r="H132" s="44"/>
      <c r="I132" s="44"/>
      <c r="J132" s="45"/>
    </row>
    <row r="133">
      <c r="A133" s="35" t="s">
        <v>60</v>
      </c>
      <c r="B133" s="43"/>
      <c r="C133" s="44"/>
      <c r="D133" s="44"/>
      <c r="E133" s="46" t="s">
        <v>1191</v>
      </c>
      <c r="F133" s="44"/>
      <c r="G133" s="44"/>
      <c r="H133" s="44"/>
      <c r="I133" s="44"/>
      <c r="J133" s="45"/>
    </row>
    <row r="134">
      <c r="A134" s="35" t="s">
        <v>62</v>
      </c>
      <c r="B134" s="43"/>
      <c r="C134" s="44"/>
      <c r="D134" s="44"/>
      <c r="E134" s="47" t="s">
        <v>71</v>
      </c>
      <c r="F134" s="44"/>
      <c r="G134" s="44"/>
      <c r="H134" s="44"/>
      <c r="I134" s="44"/>
      <c r="J134" s="45"/>
    </row>
    <row r="135">
      <c r="A135" s="35" t="s">
        <v>53</v>
      </c>
      <c r="B135" s="35">
        <v>32</v>
      </c>
      <c r="C135" s="36" t="s">
        <v>1157</v>
      </c>
      <c r="D135" s="35" t="s">
        <v>139</v>
      </c>
      <c r="E135" s="37" t="s">
        <v>1158</v>
      </c>
      <c r="F135" s="38" t="s">
        <v>1107</v>
      </c>
      <c r="G135" s="39">
        <v>13</v>
      </c>
      <c r="H135" s="40">
        <v>0</v>
      </c>
      <c r="I135" s="41">
        <f>ROUND(G135*H135,P4)</f>
        <v>0</v>
      </c>
      <c r="J135" s="38" t="s">
        <v>1064</v>
      </c>
      <c r="O135" s="42">
        <f>I135*0.21</f>
        <v>0</v>
      </c>
      <c r="P135">
        <v>3</v>
      </c>
    </row>
    <row r="136">
      <c r="A136" s="35" t="s">
        <v>58</v>
      </c>
      <c r="B136" s="43"/>
      <c r="C136" s="44"/>
      <c r="D136" s="44"/>
      <c r="E136" s="47" t="s">
        <v>71</v>
      </c>
      <c r="F136" s="44"/>
      <c r="G136" s="44"/>
      <c r="H136" s="44"/>
      <c r="I136" s="44"/>
      <c r="J136" s="45"/>
    </row>
    <row r="137">
      <c r="A137" s="35" t="s">
        <v>60</v>
      </c>
      <c r="B137" s="43"/>
      <c r="C137" s="44"/>
      <c r="D137" s="44"/>
      <c r="E137" s="46" t="s">
        <v>1192</v>
      </c>
      <c r="F137" s="44"/>
      <c r="G137" s="44"/>
      <c r="H137" s="44"/>
      <c r="I137" s="44"/>
      <c r="J137" s="45"/>
    </row>
    <row r="138">
      <c r="A138" s="35" t="s">
        <v>62</v>
      </c>
      <c r="B138" s="43"/>
      <c r="C138" s="44"/>
      <c r="D138" s="44"/>
      <c r="E138" s="47" t="s">
        <v>71</v>
      </c>
      <c r="F138" s="44"/>
      <c r="G138" s="44"/>
      <c r="H138" s="44"/>
      <c r="I138" s="44"/>
      <c r="J138" s="45"/>
    </row>
    <row r="139">
      <c r="A139" s="35" t="s">
        <v>53</v>
      </c>
      <c r="B139" s="35">
        <v>33</v>
      </c>
      <c r="C139" s="36" t="s">
        <v>1160</v>
      </c>
      <c r="D139" s="35" t="s">
        <v>139</v>
      </c>
      <c r="E139" s="37" t="s">
        <v>1161</v>
      </c>
      <c r="F139" s="38" t="s">
        <v>1107</v>
      </c>
      <c r="G139" s="39">
        <v>13</v>
      </c>
      <c r="H139" s="40">
        <v>0</v>
      </c>
      <c r="I139" s="41">
        <f>ROUND(G139*H139,P4)</f>
        <v>0</v>
      </c>
      <c r="J139" s="38" t="s">
        <v>1064</v>
      </c>
      <c r="O139" s="42">
        <f>I139*0.21</f>
        <v>0</v>
      </c>
      <c r="P139">
        <v>3</v>
      </c>
    </row>
    <row r="140">
      <c r="A140" s="35" t="s">
        <v>58</v>
      </c>
      <c r="B140" s="43"/>
      <c r="C140" s="44"/>
      <c r="D140" s="44"/>
      <c r="E140" s="47" t="s">
        <v>71</v>
      </c>
      <c r="F140" s="44"/>
      <c r="G140" s="44"/>
      <c r="H140" s="44"/>
      <c r="I140" s="44"/>
      <c r="J140" s="45"/>
    </row>
    <row r="141">
      <c r="A141" s="35" t="s">
        <v>60</v>
      </c>
      <c r="B141" s="43"/>
      <c r="C141" s="44"/>
      <c r="D141" s="44"/>
      <c r="E141" s="46" t="s">
        <v>1193</v>
      </c>
      <c r="F141" s="44"/>
      <c r="G141" s="44"/>
      <c r="H141" s="44"/>
      <c r="I141" s="44"/>
      <c r="J141" s="45"/>
    </row>
    <row r="142">
      <c r="A142" s="35" t="s">
        <v>62</v>
      </c>
      <c r="B142" s="48"/>
      <c r="C142" s="49"/>
      <c r="D142" s="49"/>
      <c r="E142" s="51" t="s">
        <v>71</v>
      </c>
      <c r="F142" s="49"/>
      <c r="G142" s="49"/>
      <c r="H142" s="49"/>
      <c r="I142" s="49"/>
      <c r="J142" s="50"/>
    </row>
  </sheetData>
  <sheetProtection sheet="1" objects="1" scenarios="1" spinCount="100000" saltValue="yaQl6QmYjAOFbOxurK9sUSh9koym841VaSv6kGowfLwggwghi6bF65AXJNiCnuTURFtYtRpqDInEbyd82ajtAg==" hashValue="BGCc2JnlCyvLf2HifGFFXr7JuXaeUWQR/JLsXVKleJ9yJ/Aged4x/eY53RdiP4sevIOZjMjwdliPkwDEPyO9Pg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25</v>
      </c>
      <c r="I3" s="23">
        <f>SUMIFS(I8:I138,A8:A138,"SD")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1059</v>
      </c>
      <c r="D8" s="32"/>
      <c r="E8" s="29" t="s">
        <v>1060</v>
      </c>
      <c r="F8" s="32"/>
      <c r="G8" s="32"/>
      <c r="H8" s="32"/>
      <c r="I8" s="33">
        <f>SUMIFS(I9:I12,A9:A12,"P")</f>
        <v>0</v>
      </c>
      <c r="J8" s="34"/>
    </row>
    <row r="9">
      <c r="A9" s="35" t="s">
        <v>53</v>
      </c>
      <c r="B9" s="35">
        <v>1</v>
      </c>
      <c r="C9" s="36" t="s">
        <v>1061</v>
      </c>
      <c r="D9" s="35" t="s">
        <v>71</v>
      </c>
      <c r="E9" s="37" t="s">
        <v>1062</v>
      </c>
      <c r="F9" s="38" t="s">
        <v>1063</v>
      </c>
      <c r="G9" s="39">
        <v>10.377000000000001</v>
      </c>
      <c r="H9" s="40">
        <v>0</v>
      </c>
      <c r="I9" s="41">
        <f>ROUND(G9*H9,P4)</f>
        <v>0</v>
      </c>
      <c r="J9" s="38" t="s">
        <v>1064</v>
      </c>
      <c r="O9" s="42">
        <f>I9*0.21</f>
        <v>0</v>
      </c>
      <c r="P9">
        <v>3</v>
      </c>
    </row>
    <row r="10">
      <c r="A10" s="35" t="s">
        <v>58</v>
      </c>
      <c r="B10" s="43"/>
      <c r="C10" s="44"/>
      <c r="D10" s="44"/>
      <c r="E10" s="47" t="s">
        <v>71</v>
      </c>
      <c r="F10" s="44"/>
      <c r="G10" s="44"/>
      <c r="H10" s="44"/>
      <c r="I10" s="44"/>
      <c r="J10" s="45"/>
    </row>
    <row r="11">
      <c r="A11" s="35" t="s">
        <v>60</v>
      </c>
      <c r="B11" s="43"/>
      <c r="C11" s="44"/>
      <c r="D11" s="44"/>
      <c r="E11" s="46" t="s">
        <v>1194</v>
      </c>
      <c r="F11" s="44"/>
      <c r="G11" s="44"/>
      <c r="H11" s="44"/>
      <c r="I11" s="44"/>
      <c r="J11" s="45"/>
    </row>
    <row r="12">
      <c r="A12" s="35" t="s">
        <v>62</v>
      </c>
      <c r="B12" s="43"/>
      <c r="C12" s="44"/>
      <c r="D12" s="44"/>
      <c r="E12" s="47" t="s">
        <v>71</v>
      </c>
      <c r="F12" s="44"/>
      <c r="G12" s="44"/>
      <c r="H12" s="44"/>
      <c r="I12" s="44"/>
      <c r="J12" s="45"/>
    </row>
    <row r="13">
      <c r="A13" s="29" t="s">
        <v>50</v>
      </c>
      <c r="B13" s="30"/>
      <c r="C13" s="31" t="s">
        <v>1066</v>
      </c>
      <c r="D13" s="32"/>
      <c r="E13" s="29" t="s">
        <v>1195</v>
      </c>
      <c r="F13" s="32"/>
      <c r="G13" s="32"/>
      <c r="H13" s="32"/>
      <c r="I13" s="33">
        <f>SUMIFS(I14:I113,A14:A113,"P")</f>
        <v>0</v>
      </c>
      <c r="J13" s="34"/>
    </row>
    <row r="14" ht="43.2">
      <c r="A14" s="35" t="s">
        <v>53</v>
      </c>
      <c r="B14" s="35">
        <v>2</v>
      </c>
      <c r="C14" s="36" t="s">
        <v>1196</v>
      </c>
      <c r="D14" s="35" t="s">
        <v>71</v>
      </c>
      <c r="E14" s="37" t="s">
        <v>1197</v>
      </c>
      <c r="F14" s="38" t="s">
        <v>1165</v>
      </c>
      <c r="G14" s="39">
        <v>12.669</v>
      </c>
      <c r="H14" s="40">
        <v>0</v>
      </c>
      <c r="I14" s="41">
        <f>ROUND(G14*H14,P4)</f>
        <v>0</v>
      </c>
      <c r="J14" s="38" t="s">
        <v>1071</v>
      </c>
      <c r="O14" s="42">
        <f>I14*0.21</f>
        <v>0</v>
      </c>
      <c r="P14">
        <v>3</v>
      </c>
    </row>
    <row r="15">
      <c r="A15" s="35" t="s">
        <v>58</v>
      </c>
      <c r="B15" s="43"/>
      <c r="C15" s="44"/>
      <c r="D15" s="44"/>
      <c r="E15" s="47" t="s">
        <v>71</v>
      </c>
      <c r="F15" s="44"/>
      <c r="G15" s="44"/>
      <c r="H15" s="44"/>
      <c r="I15" s="44"/>
      <c r="J15" s="45"/>
    </row>
    <row r="16" ht="57.6">
      <c r="A16" s="35" t="s">
        <v>60</v>
      </c>
      <c r="B16" s="43"/>
      <c r="C16" s="44"/>
      <c r="D16" s="44"/>
      <c r="E16" s="46" t="s">
        <v>1198</v>
      </c>
      <c r="F16" s="44"/>
      <c r="G16" s="44"/>
      <c r="H16" s="44"/>
      <c r="I16" s="44"/>
      <c r="J16" s="45"/>
    </row>
    <row r="17">
      <c r="A17" s="35" t="s">
        <v>62</v>
      </c>
      <c r="B17" s="43"/>
      <c r="C17" s="44"/>
      <c r="D17" s="44"/>
      <c r="E17" s="47" t="s">
        <v>71</v>
      </c>
      <c r="F17" s="44"/>
      <c r="G17" s="44"/>
      <c r="H17" s="44"/>
      <c r="I17" s="44"/>
      <c r="J17" s="45"/>
    </row>
    <row r="18">
      <c r="A18" s="35" t="s">
        <v>53</v>
      </c>
      <c r="B18" s="35">
        <v>3</v>
      </c>
      <c r="C18" s="36" t="s">
        <v>1199</v>
      </c>
      <c r="D18" s="35" t="s">
        <v>71</v>
      </c>
      <c r="E18" s="37" t="s">
        <v>1200</v>
      </c>
      <c r="F18" s="38" t="s">
        <v>1078</v>
      </c>
      <c r="G18" s="39">
        <v>300</v>
      </c>
      <c r="H18" s="40">
        <v>0</v>
      </c>
      <c r="I18" s="41">
        <f>ROUND(G18*H18,P4)</f>
        <v>0</v>
      </c>
      <c r="J18" s="38" t="s">
        <v>1071</v>
      </c>
      <c r="O18" s="42">
        <f>I18*0.21</f>
        <v>0</v>
      </c>
      <c r="P18">
        <v>3</v>
      </c>
    </row>
    <row r="19">
      <c r="A19" s="35" t="s">
        <v>58</v>
      </c>
      <c r="B19" s="43"/>
      <c r="C19" s="44"/>
      <c r="D19" s="44"/>
      <c r="E19" s="47" t="s">
        <v>71</v>
      </c>
      <c r="F19" s="44"/>
      <c r="G19" s="44"/>
      <c r="H19" s="44"/>
      <c r="I19" s="44"/>
      <c r="J19" s="45"/>
    </row>
    <row r="20">
      <c r="A20" s="35" t="s">
        <v>60</v>
      </c>
      <c r="B20" s="43"/>
      <c r="C20" s="44"/>
      <c r="D20" s="44"/>
      <c r="E20" s="46" t="s">
        <v>1201</v>
      </c>
      <c r="F20" s="44"/>
      <c r="G20" s="44"/>
      <c r="H20" s="44"/>
      <c r="I20" s="44"/>
      <c r="J20" s="45"/>
    </row>
    <row r="21">
      <c r="A21" s="35" t="s">
        <v>62</v>
      </c>
      <c r="B21" s="43"/>
      <c r="C21" s="44"/>
      <c r="D21" s="44"/>
      <c r="E21" s="47" t="s">
        <v>71</v>
      </c>
      <c r="F21" s="44"/>
      <c r="G21" s="44"/>
      <c r="H21" s="44"/>
      <c r="I21" s="44"/>
      <c r="J21" s="45"/>
    </row>
    <row r="22">
      <c r="A22" s="35" t="s">
        <v>53</v>
      </c>
      <c r="B22" s="35">
        <v>4</v>
      </c>
      <c r="C22" s="36" t="s">
        <v>1202</v>
      </c>
      <c r="D22" s="35" t="s">
        <v>71</v>
      </c>
      <c r="E22" s="37" t="s">
        <v>1203</v>
      </c>
      <c r="F22" s="38" t="s">
        <v>1107</v>
      </c>
      <c r="G22" s="39">
        <v>49.200000000000003</v>
      </c>
      <c r="H22" s="40">
        <v>0</v>
      </c>
      <c r="I22" s="41">
        <f>ROUND(G22*H22,P4)</f>
        <v>0</v>
      </c>
      <c r="J22" s="38" t="s">
        <v>1064</v>
      </c>
      <c r="O22" s="42">
        <f>I22*0.21</f>
        <v>0</v>
      </c>
      <c r="P22">
        <v>3</v>
      </c>
    </row>
    <row r="23">
      <c r="A23" s="35" t="s">
        <v>58</v>
      </c>
      <c r="B23" s="43"/>
      <c r="C23" s="44"/>
      <c r="D23" s="44"/>
      <c r="E23" s="47" t="s">
        <v>71</v>
      </c>
      <c r="F23" s="44"/>
      <c r="G23" s="44"/>
      <c r="H23" s="44"/>
      <c r="I23" s="44"/>
      <c r="J23" s="45"/>
    </row>
    <row r="24" ht="57.6">
      <c r="A24" s="35" t="s">
        <v>60</v>
      </c>
      <c r="B24" s="43"/>
      <c r="C24" s="44"/>
      <c r="D24" s="44"/>
      <c r="E24" s="46" t="s">
        <v>1204</v>
      </c>
      <c r="F24" s="44"/>
      <c r="G24" s="44"/>
      <c r="H24" s="44"/>
      <c r="I24" s="44"/>
      <c r="J24" s="45"/>
    </row>
    <row r="25">
      <c r="A25" s="35" t="s">
        <v>62</v>
      </c>
      <c r="B25" s="43"/>
      <c r="C25" s="44"/>
      <c r="D25" s="44"/>
      <c r="E25" s="47" t="s">
        <v>71</v>
      </c>
      <c r="F25" s="44"/>
      <c r="G25" s="44"/>
      <c r="H25" s="44"/>
      <c r="I25" s="44"/>
      <c r="J25" s="45"/>
    </row>
    <row r="26">
      <c r="A26" s="35" t="s">
        <v>53</v>
      </c>
      <c r="B26" s="35">
        <v>5</v>
      </c>
      <c r="C26" s="36" t="s">
        <v>1205</v>
      </c>
      <c r="D26" s="35" t="s">
        <v>71</v>
      </c>
      <c r="E26" s="37" t="s">
        <v>1206</v>
      </c>
      <c r="F26" s="38" t="s">
        <v>1070</v>
      </c>
      <c r="G26" s="39">
        <v>32</v>
      </c>
      <c r="H26" s="40">
        <v>0</v>
      </c>
      <c r="I26" s="41">
        <f>ROUND(G26*H26,P4)</f>
        <v>0</v>
      </c>
      <c r="J26" s="38" t="s">
        <v>1071</v>
      </c>
      <c r="O26" s="42">
        <f>I26*0.21</f>
        <v>0</v>
      </c>
      <c r="P26">
        <v>3</v>
      </c>
    </row>
    <row r="27">
      <c r="A27" s="35" t="s">
        <v>58</v>
      </c>
      <c r="B27" s="43"/>
      <c r="C27" s="44"/>
      <c r="D27" s="44"/>
      <c r="E27" s="47" t="s">
        <v>71</v>
      </c>
      <c r="F27" s="44"/>
      <c r="G27" s="44"/>
      <c r="H27" s="44"/>
      <c r="I27" s="44"/>
      <c r="J27" s="45"/>
    </row>
    <row r="28" ht="28.8">
      <c r="A28" s="35" t="s">
        <v>60</v>
      </c>
      <c r="B28" s="43"/>
      <c r="C28" s="44"/>
      <c r="D28" s="44"/>
      <c r="E28" s="46" t="s">
        <v>1207</v>
      </c>
      <c r="F28" s="44"/>
      <c r="G28" s="44"/>
      <c r="H28" s="44"/>
      <c r="I28" s="44"/>
      <c r="J28" s="45"/>
    </row>
    <row r="29">
      <c r="A29" s="35" t="s">
        <v>62</v>
      </c>
      <c r="B29" s="43"/>
      <c r="C29" s="44"/>
      <c r="D29" s="44"/>
      <c r="E29" s="47" t="s">
        <v>71</v>
      </c>
      <c r="F29" s="44"/>
      <c r="G29" s="44"/>
      <c r="H29" s="44"/>
      <c r="I29" s="44"/>
      <c r="J29" s="45"/>
    </row>
    <row r="30" ht="28.8">
      <c r="A30" s="35" t="s">
        <v>53</v>
      </c>
      <c r="B30" s="35">
        <v>6</v>
      </c>
      <c r="C30" s="36" t="s">
        <v>1208</v>
      </c>
      <c r="D30" s="35" t="s">
        <v>71</v>
      </c>
      <c r="E30" s="37" t="s">
        <v>1209</v>
      </c>
      <c r="F30" s="38" t="s">
        <v>1107</v>
      </c>
      <c r="G30" s="39">
        <v>39.399999999999999</v>
      </c>
      <c r="H30" s="40">
        <v>0</v>
      </c>
      <c r="I30" s="41">
        <f>ROUND(G30*H30,P4)</f>
        <v>0</v>
      </c>
      <c r="J30" s="38" t="s">
        <v>1064</v>
      </c>
      <c r="O30" s="42">
        <f>I30*0.21</f>
        <v>0</v>
      </c>
      <c r="P30">
        <v>3</v>
      </c>
    </row>
    <row r="31">
      <c r="A31" s="35" t="s">
        <v>58</v>
      </c>
      <c r="B31" s="43"/>
      <c r="C31" s="44"/>
      <c r="D31" s="44"/>
      <c r="E31" s="47" t="s">
        <v>71</v>
      </c>
      <c r="F31" s="44"/>
      <c r="G31" s="44"/>
      <c r="H31" s="44"/>
      <c r="I31" s="44"/>
      <c r="J31" s="45"/>
    </row>
    <row r="32">
      <c r="A32" s="35" t="s">
        <v>60</v>
      </c>
      <c r="B32" s="43"/>
      <c r="C32" s="44"/>
      <c r="D32" s="44"/>
      <c r="E32" s="46" t="s">
        <v>1210</v>
      </c>
      <c r="F32" s="44"/>
      <c r="G32" s="44"/>
      <c r="H32" s="44"/>
      <c r="I32" s="44"/>
      <c r="J32" s="45"/>
    </row>
    <row r="33">
      <c r="A33" s="35" t="s">
        <v>62</v>
      </c>
      <c r="B33" s="43"/>
      <c r="C33" s="44"/>
      <c r="D33" s="44"/>
      <c r="E33" s="47" t="s">
        <v>71</v>
      </c>
      <c r="F33" s="44"/>
      <c r="G33" s="44"/>
      <c r="H33" s="44"/>
      <c r="I33" s="44"/>
      <c r="J33" s="45"/>
    </row>
    <row r="34" ht="28.8">
      <c r="A34" s="35" t="s">
        <v>53</v>
      </c>
      <c r="B34" s="35">
        <v>7</v>
      </c>
      <c r="C34" s="36" t="s">
        <v>1211</v>
      </c>
      <c r="D34" s="35" t="s">
        <v>71</v>
      </c>
      <c r="E34" s="37" t="s">
        <v>1212</v>
      </c>
      <c r="F34" s="38" t="s">
        <v>1107</v>
      </c>
      <c r="G34" s="39">
        <v>433.39999999999998</v>
      </c>
      <c r="H34" s="40">
        <v>0</v>
      </c>
      <c r="I34" s="41">
        <f>ROUND(G34*H34,P4)</f>
        <v>0</v>
      </c>
      <c r="J34" s="38" t="s">
        <v>1064</v>
      </c>
      <c r="O34" s="42">
        <f>I34*0.21</f>
        <v>0</v>
      </c>
      <c r="P34">
        <v>3</v>
      </c>
    </row>
    <row r="35">
      <c r="A35" s="35" t="s">
        <v>58</v>
      </c>
      <c r="B35" s="43"/>
      <c r="C35" s="44"/>
      <c r="D35" s="44"/>
      <c r="E35" s="47" t="s">
        <v>71</v>
      </c>
      <c r="F35" s="44"/>
      <c r="G35" s="44"/>
      <c r="H35" s="44"/>
      <c r="I35" s="44"/>
      <c r="J35" s="45"/>
    </row>
    <row r="36">
      <c r="A36" s="35" t="s">
        <v>60</v>
      </c>
      <c r="B36" s="43"/>
      <c r="C36" s="44"/>
      <c r="D36" s="44"/>
      <c r="E36" s="46" t="s">
        <v>1213</v>
      </c>
      <c r="F36" s="44"/>
      <c r="G36" s="44"/>
      <c r="H36" s="44"/>
      <c r="I36" s="44"/>
      <c r="J36" s="45"/>
    </row>
    <row r="37">
      <c r="A37" s="35" t="s">
        <v>62</v>
      </c>
      <c r="B37" s="43"/>
      <c r="C37" s="44"/>
      <c r="D37" s="44"/>
      <c r="E37" s="47" t="s">
        <v>71</v>
      </c>
      <c r="F37" s="44"/>
      <c r="G37" s="44"/>
      <c r="H37" s="44"/>
      <c r="I37" s="44"/>
      <c r="J37" s="45"/>
    </row>
    <row r="38">
      <c r="A38" s="35" t="s">
        <v>53</v>
      </c>
      <c r="B38" s="35">
        <v>8</v>
      </c>
      <c r="C38" s="36" t="s">
        <v>1214</v>
      </c>
      <c r="D38" s="35" t="s">
        <v>71</v>
      </c>
      <c r="E38" s="37" t="s">
        <v>1215</v>
      </c>
      <c r="F38" s="38" t="s">
        <v>1107</v>
      </c>
      <c r="G38" s="39">
        <v>39.399999999999999</v>
      </c>
      <c r="H38" s="40">
        <v>0</v>
      </c>
      <c r="I38" s="41">
        <f>ROUND(G38*H38,P4)</f>
        <v>0</v>
      </c>
      <c r="J38" s="38" t="s">
        <v>1064</v>
      </c>
      <c r="O38" s="42">
        <f>I38*0.21</f>
        <v>0</v>
      </c>
      <c r="P38">
        <v>3</v>
      </c>
    </row>
    <row r="39">
      <c r="A39" s="35" t="s">
        <v>58</v>
      </c>
      <c r="B39" s="43"/>
      <c r="C39" s="44"/>
      <c r="D39" s="44"/>
      <c r="E39" s="47" t="s">
        <v>71</v>
      </c>
      <c r="F39" s="44"/>
      <c r="G39" s="44"/>
      <c r="H39" s="44"/>
      <c r="I39" s="44"/>
      <c r="J39" s="45"/>
    </row>
    <row r="40">
      <c r="A40" s="35" t="s">
        <v>60</v>
      </c>
      <c r="B40" s="43"/>
      <c r="C40" s="44"/>
      <c r="D40" s="44"/>
      <c r="E40" s="46" t="s">
        <v>1210</v>
      </c>
      <c r="F40" s="44"/>
      <c r="G40" s="44"/>
      <c r="H40" s="44"/>
      <c r="I40" s="44"/>
      <c r="J40" s="45"/>
    </row>
    <row r="41">
      <c r="A41" s="35" t="s">
        <v>62</v>
      </c>
      <c r="B41" s="43"/>
      <c r="C41" s="44"/>
      <c r="D41" s="44"/>
      <c r="E41" s="47" t="s">
        <v>71</v>
      </c>
      <c r="F41" s="44"/>
      <c r="G41" s="44"/>
      <c r="H41" s="44"/>
      <c r="I41" s="44"/>
      <c r="J41" s="45"/>
    </row>
    <row r="42" ht="43.2">
      <c r="A42" s="35" t="s">
        <v>53</v>
      </c>
      <c r="B42" s="35">
        <v>9</v>
      </c>
      <c r="C42" s="36" t="s">
        <v>1183</v>
      </c>
      <c r="D42" s="35" t="s">
        <v>139</v>
      </c>
      <c r="E42" s="37" t="s">
        <v>1184</v>
      </c>
      <c r="F42" s="38" t="s">
        <v>1063</v>
      </c>
      <c r="G42" s="39">
        <v>0.112</v>
      </c>
      <c r="H42" s="40">
        <v>0</v>
      </c>
      <c r="I42" s="41">
        <f>ROUND(G42*H42,P4)</f>
        <v>0</v>
      </c>
      <c r="J42" s="38" t="s">
        <v>1071</v>
      </c>
      <c r="O42" s="42">
        <f>I42*0.21</f>
        <v>0</v>
      </c>
      <c r="P42">
        <v>3</v>
      </c>
    </row>
    <row r="43">
      <c r="A43" s="35" t="s">
        <v>58</v>
      </c>
      <c r="B43" s="43"/>
      <c r="C43" s="44"/>
      <c r="D43" s="44"/>
      <c r="E43" s="47" t="s">
        <v>71</v>
      </c>
      <c r="F43" s="44"/>
      <c r="G43" s="44"/>
      <c r="H43" s="44"/>
      <c r="I43" s="44"/>
      <c r="J43" s="45"/>
    </row>
    <row r="44" ht="43.2">
      <c r="A44" s="35" t="s">
        <v>60</v>
      </c>
      <c r="B44" s="43"/>
      <c r="C44" s="44"/>
      <c r="D44" s="44"/>
      <c r="E44" s="46" t="s">
        <v>1216</v>
      </c>
      <c r="F44" s="44"/>
      <c r="G44" s="44"/>
      <c r="H44" s="44"/>
      <c r="I44" s="44"/>
      <c r="J44" s="45"/>
    </row>
    <row r="45">
      <c r="A45" s="35" t="s">
        <v>62</v>
      </c>
      <c r="B45" s="43"/>
      <c r="C45" s="44"/>
      <c r="D45" s="44"/>
      <c r="E45" s="47" t="s">
        <v>71</v>
      </c>
      <c r="F45" s="44"/>
      <c r="G45" s="44"/>
      <c r="H45" s="44"/>
      <c r="I45" s="44"/>
      <c r="J45" s="45"/>
    </row>
    <row r="46" ht="28.8">
      <c r="A46" s="35" t="s">
        <v>53</v>
      </c>
      <c r="B46" s="35">
        <v>10</v>
      </c>
      <c r="C46" s="36" t="s">
        <v>1115</v>
      </c>
      <c r="D46" s="35" t="s">
        <v>71</v>
      </c>
      <c r="E46" s="37" t="s">
        <v>1116</v>
      </c>
      <c r="F46" s="38" t="s">
        <v>1107</v>
      </c>
      <c r="G46" s="39">
        <v>39.399999999999999</v>
      </c>
      <c r="H46" s="40">
        <v>0</v>
      </c>
      <c r="I46" s="41">
        <f>ROUND(G46*H46,P4)</f>
        <v>0</v>
      </c>
      <c r="J46" s="38" t="s">
        <v>1071</v>
      </c>
      <c r="O46" s="42">
        <f>I46*0.21</f>
        <v>0</v>
      </c>
      <c r="P46">
        <v>3</v>
      </c>
    </row>
    <row r="47">
      <c r="A47" s="35" t="s">
        <v>58</v>
      </c>
      <c r="B47" s="43"/>
      <c r="C47" s="44"/>
      <c r="D47" s="44"/>
      <c r="E47" s="47" t="s">
        <v>71</v>
      </c>
      <c r="F47" s="44"/>
      <c r="G47" s="44"/>
      <c r="H47" s="44"/>
      <c r="I47" s="44"/>
      <c r="J47" s="45"/>
    </row>
    <row r="48" ht="43.2">
      <c r="A48" s="35" t="s">
        <v>60</v>
      </c>
      <c r="B48" s="43"/>
      <c r="C48" s="44"/>
      <c r="D48" s="44"/>
      <c r="E48" s="46" t="s">
        <v>1217</v>
      </c>
      <c r="F48" s="44"/>
      <c r="G48" s="44"/>
      <c r="H48" s="44"/>
      <c r="I48" s="44"/>
      <c r="J48" s="45"/>
    </row>
    <row r="49">
      <c r="A49" s="35" t="s">
        <v>62</v>
      </c>
      <c r="B49" s="43"/>
      <c r="C49" s="44"/>
      <c r="D49" s="44"/>
      <c r="E49" s="47" t="s">
        <v>71</v>
      </c>
      <c r="F49" s="44"/>
      <c r="G49" s="44"/>
      <c r="H49" s="44"/>
      <c r="I49" s="44"/>
      <c r="J49" s="45"/>
    </row>
    <row r="50">
      <c r="A50" s="35" t="s">
        <v>53</v>
      </c>
      <c r="B50" s="35">
        <v>11</v>
      </c>
      <c r="C50" s="36" t="s">
        <v>1218</v>
      </c>
      <c r="D50" s="35" t="s">
        <v>71</v>
      </c>
      <c r="E50" s="37" t="s">
        <v>1219</v>
      </c>
      <c r="F50" s="38" t="s">
        <v>1107</v>
      </c>
      <c r="G50" s="39">
        <v>39.399999999999999</v>
      </c>
      <c r="H50" s="40">
        <v>0</v>
      </c>
      <c r="I50" s="41">
        <f>ROUND(G50*H50,P4)</f>
        <v>0</v>
      </c>
      <c r="J50" s="38" t="s">
        <v>1064</v>
      </c>
      <c r="O50" s="42">
        <f>I50*0.21</f>
        <v>0</v>
      </c>
      <c r="P50">
        <v>3</v>
      </c>
    </row>
    <row r="51">
      <c r="A51" s="35" t="s">
        <v>58</v>
      </c>
      <c r="B51" s="43"/>
      <c r="C51" s="44"/>
      <c r="D51" s="44"/>
      <c r="E51" s="47" t="s">
        <v>71</v>
      </c>
      <c r="F51" s="44"/>
      <c r="G51" s="44"/>
      <c r="H51" s="44"/>
      <c r="I51" s="44"/>
      <c r="J51" s="45"/>
    </row>
    <row r="52">
      <c r="A52" s="35" t="s">
        <v>60</v>
      </c>
      <c r="B52" s="43"/>
      <c r="C52" s="44"/>
      <c r="D52" s="44"/>
      <c r="E52" s="46" t="s">
        <v>1210</v>
      </c>
      <c r="F52" s="44"/>
      <c r="G52" s="44"/>
      <c r="H52" s="44"/>
      <c r="I52" s="44"/>
      <c r="J52" s="45"/>
    </row>
    <row r="53">
      <c r="A53" s="35" t="s">
        <v>62</v>
      </c>
      <c r="B53" s="43"/>
      <c r="C53" s="44"/>
      <c r="D53" s="44"/>
      <c r="E53" s="47" t="s">
        <v>71</v>
      </c>
      <c r="F53" s="44"/>
      <c r="G53" s="44"/>
      <c r="H53" s="44"/>
      <c r="I53" s="44"/>
      <c r="J53" s="45"/>
    </row>
    <row r="54" ht="28.8">
      <c r="A54" s="35" t="s">
        <v>53</v>
      </c>
      <c r="B54" s="35">
        <v>12</v>
      </c>
      <c r="C54" s="36" t="s">
        <v>1220</v>
      </c>
      <c r="D54" s="35" t="s">
        <v>71</v>
      </c>
      <c r="E54" s="37" t="s">
        <v>1221</v>
      </c>
      <c r="F54" s="38" t="s">
        <v>1070</v>
      </c>
      <c r="G54" s="39">
        <v>820</v>
      </c>
      <c r="H54" s="40">
        <v>0</v>
      </c>
      <c r="I54" s="41">
        <f>ROUND(G54*H54,P4)</f>
        <v>0</v>
      </c>
      <c r="J54" s="38" t="s">
        <v>1064</v>
      </c>
      <c r="O54" s="42">
        <f>I54*0.21</f>
        <v>0</v>
      </c>
      <c r="P54">
        <v>3</v>
      </c>
    </row>
    <row r="55">
      <c r="A55" s="35" t="s">
        <v>58</v>
      </c>
      <c r="B55" s="43"/>
      <c r="C55" s="44"/>
      <c r="D55" s="44"/>
      <c r="E55" s="47" t="s">
        <v>71</v>
      </c>
      <c r="F55" s="44"/>
      <c r="G55" s="44"/>
      <c r="H55" s="44"/>
      <c r="I55" s="44"/>
      <c r="J55" s="45"/>
    </row>
    <row r="56">
      <c r="A56" s="35" t="s">
        <v>60</v>
      </c>
      <c r="B56" s="43"/>
      <c r="C56" s="44"/>
      <c r="D56" s="44"/>
      <c r="E56" s="46" t="s">
        <v>1222</v>
      </c>
      <c r="F56" s="44"/>
      <c r="G56" s="44"/>
      <c r="H56" s="44"/>
      <c r="I56" s="44"/>
      <c r="J56" s="45"/>
    </row>
    <row r="57">
      <c r="A57" s="35" t="s">
        <v>62</v>
      </c>
      <c r="B57" s="43"/>
      <c r="C57" s="44"/>
      <c r="D57" s="44"/>
      <c r="E57" s="47" t="s">
        <v>71</v>
      </c>
      <c r="F57" s="44"/>
      <c r="G57" s="44"/>
      <c r="H57" s="44"/>
      <c r="I57" s="44"/>
      <c r="J57" s="45"/>
    </row>
    <row r="58" ht="28.8">
      <c r="A58" s="35" t="s">
        <v>53</v>
      </c>
      <c r="B58" s="35">
        <v>13</v>
      </c>
      <c r="C58" s="36" t="s">
        <v>1223</v>
      </c>
      <c r="D58" s="35" t="s">
        <v>71</v>
      </c>
      <c r="E58" s="37" t="s">
        <v>1224</v>
      </c>
      <c r="F58" s="38" t="s">
        <v>1070</v>
      </c>
      <c r="G58" s="39">
        <v>820</v>
      </c>
      <c r="H58" s="40">
        <v>0</v>
      </c>
      <c r="I58" s="41">
        <f>ROUND(G58*H58,P4)</f>
        <v>0</v>
      </c>
      <c r="J58" s="38" t="s">
        <v>1064</v>
      </c>
      <c r="O58" s="42">
        <f>I58*0.21</f>
        <v>0</v>
      </c>
      <c r="P58">
        <v>3</v>
      </c>
    </row>
    <row r="59">
      <c r="A59" s="35" t="s">
        <v>58</v>
      </c>
      <c r="B59" s="43"/>
      <c r="C59" s="44"/>
      <c r="D59" s="44"/>
      <c r="E59" s="47" t="s">
        <v>71</v>
      </c>
      <c r="F59" s="44"/>
      <c r="G59" s="44"/>
      <c r="H59" s="44"/>
      <c r="I59" s="44"/>
      <c r="J59" s="45"/>
    </row>
    <row r="60">
      <c r="A60" s="35" t="s">
        <v>60</v>
      </c>
      <c r="B60" s="43"/>
      <c r="C60" s="44"/>
      <c r="D60" s="44"/>
      <c r="E60" s="46" t="s">
        <v>1225</v>
      </c>
      <c r="F60" s="44"/>
      <c r="G60" s="44"/>
      <c r="H60" s="44"/>
      <c r="I60" s="44"/>
      <c r="J60" s="45"/>
    </row>
    <row r="61">
      <c r="A61" s="35" t="s">
        <v>62</v>
      </c>
      <c r="B61" s="43"/>
      <c r="C61" s="44"/>
      <c r="D61" s="44"/>
      <c r="E61" s="47" t="s">
        <v>71</v>
      </c>
      <c r="F61" s="44"/>
      <c r="G61" s="44"/>
      <c r="H61" s="44"/>
      <c r="I61" s="44"/>
      <c r="J61" s="45"/>
    </row>
    <row r="62" ht="28.8">
      <c r="A62" s="35" t="s">
        <v>53</v>
      </c>
      <c r="B62" s="35">
        <v>14</v>
      </c>
      <c r="C62" s="36" t="s">
        <v>1226</v>
      </c>
      <c r="D62" s="35" t="s">
        <v>71</v>
      </c>
      <c r="E62" s="37" t="s">
        <v>1227</v>
      </c>
      <c r="F62" s="38" t="s">
        <v>1070</v>
      </c>
      <c r="G62" s="39">
        <v>820</v>
      </c>
      <c r="H62" s="40">
        <v>0</v>
      </c>
      <c r="I62" s="41">
        <f>ROUND(G62*H62,P4)</f>
        <v>0</v>
      </c>
      <c r="J62" s="38" t="s">
        <v>1064</v>
      </c>
      <c r="O62" s="42">
        <f>I62*0.21</f>
        <v>0</v>
      </c>
      <c r="P62">
        <v>3</v>
      </c>
    </row>
    <row r="63">
      <c r="A63" s="35" t="s">
        <v>58</v>
      </c>
      <c r="B63" s="43"/>
      <c r="C63" s="44"/>
      <c r="D63" s="44"/>
      <c r="E63" s="47" t="s">
        <v>71</v>
      </c>
      <c r="F63" s="44"/>
      <c r="G63" s="44"/>
      <c r="H63" s="44"/>
      <c r="I63" s="44"/>
      <c r="J63" s="45"/>
    </row>
    <row r="64">
      <c r="A64" s="35" t="s">
        <v>60</v>
      </c>
      <c r="B64" s="43"/>
      <c r="C64" s="44"/>
      <c r="D64" s="44"/>
      <c r="E64" s="46" t="s">
        <v>1228</v>
      </c>
      <c r="F64" s="44"/>
      <c r="G64" s="44"/>
      <c r="H64" s="44"/>
      <c r="I64" s="44"/>
      <c r="J64" s="45"/>
    </row>
    <row r="65">
      <c r="A65" s="35" t="s">
        <v>62</v>
      </c>
      <c r="B65" s="43"/>
      <c r="C65" s="44"/>
      <c r="D65" s="44"/>
      <c r="E65" s="47" t="s">
        <v>71</v>
      </c>
      <c r="F65" s="44"/>
      <c r="G65" s="44"/>
      <c r="H65" s="44"/>
      <c r="I65" s="44"/>
      <c r="J65" s="45"/>
    </row>
    <row r="66" ht="28.8">
      <c r="A66" s="35" t="s">
        <v>53</v>
      </c>
      <c r="B66" s="35">
        <v>15</v>
      </c>
      <c r="C66" s="36" t="s">
        <v>1229</v>
      </c>
      <c r="D66" s="35" t="s">
        <v>71</v>
      </c>
      <c r="E66" s="37" t="s">
        <v>1230</v>
      </c>
      <c r="F66" s="38" t="s">
        <v>1078</v>
      </c>
      <c r="G66" s="39">
        <v>100</v>
      </c>
      <c r="H66" s="40">
        <v>0</v>
      </c>
      <c r="I66" s="41">
        <f>ROUND(G66*H66,P4)</f>
        <v>0</v>
      </c>
      <c r="J66" s="38" t="s">
        <v>1064</v>
      </c>
      <c r="O66" s="42">
        <f>I66*0.21</f>
        <v>0</v>
      </c>
      <c r="P66">
        <v>3</v>
      </c>
    </row>
    <row r="67">
      <c r="A67" s="35" t="s">
        <v>58</v>
      </c>
      <c r="B67" s="43"/>
      <c r="C67" s="44"/>
      <c r="D67" s="44"/>
      <c r="E67" s="47" t="s">
        <v>71</v>
      </c>
      <c r="F67" s="44"/>
      <c r="G67" s="44"/>
      <c r="H67" s="44"/>
      <c r="I67" s="44"/>
      <c r="J67" s="45"/>
    </row>
    <row r="68">
      <c r="A68" s="35" t="s">
        <v>60</v>
      </c>
      <c r="B68" s="43"/>
      <c r="C68" s="44"/>
      <c r="D68" s="44"/>
      <c r="E68" s="46" t="s">
        <v>1231</v>
      </c>
      <c r="F68" s="44"/>
      <c r="G68" s="44"/>
      <c r="H68" s="44"/>
      <c r="I68" s="44"/>
      <c r="J68" s="45"/>
    </row>
    <row r="69">
      <c r="A69" s="35" t="s">
        <v>62</v>
      </c>
      <c r="B69" s="43"/>
      <c r="C69" s="44"/>
      <c r="D69" s="44"/>
      <c r="E69" s="47" t="s">
        <v>71</v>
      </c>
      <c r="F69" s="44"/>
      <c r="G69" s="44"/>
      <c r="H69" s="44"/>
      <c r="I69" s="44"/>
      <c r="J69" s="45"/>
    </row>
    <row r="70">
      <c r="A70" s="35" t="s">
        <v>53</v>
      </c>
      <c r="B70" s="35">
        <v>16</v>
      </c>
      <c r="C70" s="36" t="s">
        <v>1232</v>
      </c>
      <c r="D70" s="35" t="s">
        <v>71</v>
      </c>
      <c r="E70" s="37" t="s">
        <v>1233</v>
      </c>
      <c r="F70" s="38" t="s">
        <v>1078</v>
      </c>
      <c r="G70" s="39">
        <v>300</v>
      </c>
      <c r="H70" s="40">
        <v>0</v>
      </c>
      <c r="I70" s="41">
        <f>ROUND(G70*H70,P4)</f>
        <v>0</v>
      </c>
      <c r="J70" s="38" t="s">
        <v>1064</v>
      </c>
      <c r="O70" s="42">
        <f>I70*0.21</f>
        <v>0</v>
      </c>
      <c r="P70">
        <v>3</v>
      </c>
    </row>
    <row r="71">
      <c r="A71" s="35" t="s">
        <v>58</v>
      </c>
      <c r="B71" s="43"/>
      <c r="C71" s="44"/>
      <c r="D71" s="44"/>
      <c r="E71" s="47" t="s">
        <v>71</v>
      </c>
      <c r="F71" s="44"/>
      <c r="G71" s="44"/>
      <c r="H71" s="44"/>
      <c r="I71" s="44"/>
      <c r="J71" s="45"/>
    </row>
    <row r="72">
      <c r="A72" s="35" t="s">
        <v>60</v>
      </c>
      <c r="B72" s="43"/>
      <c r="C72" s="44"/>
      <c r="D72" s="44"/>
      <c r="E72" s="46" t="s">
        <v>1234</v>
      </c>
      <c r="F72" s="44"/>
      <c r="G72" s="44"/>
      <c r="H72" s="44"/>
      <c r="I72" s="44"/>
      <c r="J72" s="45"/>
    </row>
    <row r="73">
      <c r="A73" s="35" t="s">
        <v>62</v>
      </c>
      <c r="B73" s="43"/>
      <c r="C73" s="44"/>
      <c r="D73" s="44"/>
      <c r="E73" s="47" t="s">
        <v>71</v>
      </c>
      <c r="F73" s="44"/>
      <c r="G73" s="44"/>
      <c r="H73" s="44"/>
      <c r="I73" s="44"/>
      <c r="J73" s="45"/>
    </row>
    <row r="74">
      <c r="A74" s="35" t="s">
        <v>53</v>
      </c>
      <c r="B74" s="35">
        <v>17</v>
      </c>
      <c r="C74" s="36" t="s">
        <v>1235</v>
      </c>
      <c r="D74" s="35" t="s">
        <v>71</v>
      </c>
      <c r="E74" s="37" t="s">
        <v>1236</v>
      </c>
      <c r="F74" s="38" t="s">
        <v>1070</v>
      </c>
      <c r="G74" s="39">
        <v>1608</v>
      </c>
      <c r="H74" s="40">
        <v>0</v>
      </c>
      <c r="I74" s="41">
        <f>ROUND(G74*H74,P4)</f>
        <v>0</v>
      </c>
      <c r="J74" s="38" t="s">
        <v>1064</v>
      </c>
      <c r="O74" s="42">
        <f>I74*0.21</f>
        <v>0</v>
      </c>
      <c r="P74">
        <v>3</v>
      </c>
    </row>
    <row r="75">
      <c r="A75" s="35" t="s">
        <v>58</v>
      </c>
      <c r="B75" s="43"/>
      <c r="C75" s="44"/>
      <c r="D75" s="44"/>
      <c r="E75" s="47" t="s">
        <v>71</v>
      </c>
      <c r="F75" s="44"/>
      <c r="G75" s="44"/>
      <c r="H75" s="44"/>
      <c r="I75" s="44"/>
      <c r="J75" s="45"/>
    </row>
    <row r="76" ht="57.6">
      <c r="A76" s="35" t="s">
        <v>60</v>
      </c>
      <c r="B76" s="43"/>
      <c r="C76" s="44"/>
      <c r="D76" s="44"/>
      <c r="E76" s="46" t="s">
        <v>1237</v>
      </c>
      <c r="F76" s="44"/>
      <c r="G76" s="44"/>
      <c r="H76" s="44"/>
      <c r="I76" s="44"/>
      <c r="J76" s="45"/>
    </row>
    <row r="77">
      <c r="A77" s="35" t="s">
        <v>62</v>
      </c>
      <c r="B77" s="43"/>
      <c r="C77" s="44"/>
      <c r="D77" s="44"/>
      <c r="E77" s="47" t="s">
        <v>71</v>
      </c>
      <c r="F77" s="44"/>
      <c r="G77" s="44"/>
      <c r="H77" s="44"/>
      <c r="I77" s="44"/>
      <c r="J77" s="45"/>
    </row>
    <row r="78">
      <c r="A78" s="35" t="s">
        <v>53</v>
      </c>
      <c r="B78" s="35">
        <v>18</v>
      </c>
      <c r="C78" s="36" t="s">
        <v>1238</v>
      </c>
      <c r="D78" s="35" t="s">
        <v>71</v>
      </c>
      <c r="E78" s="37" t="s">
        <v>1239</v>
      </c>
      <c r="F78" s="38" t="s">
        <v>1070</v>
      </c>
      <c r="G78" s="39">
        <v>1640</v>
      </c>
      <c r="H78" s="40">
        <v>0</v>
      </c>
      <c r="I78" s="41">
        <f>ROUND(G78*H78,P4)</f>
        <v>0</v>
      </c>
      <c r="J78" s="38" t="s">
        <v>1064</v>
      </c>
      <c r="O78" s="42">
        <f>I78*0.21</f>
        <v>0</v>
      </c>
      <c r="P78">
        <v>3</v>
      </c>
    </row>
    <row r="79">
      <c r="A79" s="35" t="s">
        <v>58</v>
      </c>
      <c r="B79" s="43"/>
      <c r="C79" s="44"/>
      <c r="D79" s="44"/>
      <c r="E79" s="47" t="s">
        <v>71</v>
      </c>
      <c r="F79" s="44"/>
      <c r="G79" s="44"/>
      <c r="H79" s="44"/>
      <c r="I79" s="44"/>
      <c r="J79" s="45"/>
    </row>
    <row r="80">
      <c r="A80" s="35" t="s">
        <v>60</v>
      </c>
      <c r="B80" s="43"/>
      <c r="C80" s="44"/>
      <c r="D80" s="44"/>
      <c r="E80" s="46" t="s">
        <v>1240</v>
      </c>
      <c r="F80" s="44"/>
      <c r="G80" s="44"/>
      <c r="H80" s="44"/>
      <c r="I80" s="44"/>
      <c r="J80" s="45"/>
    </row>
    <row r="81">
      <c r="A81" s="35" t="s">
        <v>62</v>
      </c>
      <c r="B81" s="43"/>
      <c r="C81" s="44"/>
      <c r="D81" s="44"/>
      <c r="E81" s="47" t="s">
        <v>71</v>
      </c>
      <c r="F81" s="44"/>
      <c r="G81" s="44"/>
      <c r="H81" s="44"/>
      <c r="I81" s="44"/>
      <c r="J81" s="45"/>
    </row>
    <row r="82">
      <c r="A82" s="35" t="s">
        <v>53</v>
      </c>
      <c r="B82" s="35">
        <v>19</v>
      </c>
      <c r="C82" s="36" t="s">
        <v>1241</v>
      </c>
      <c r="D82" s="35" t="s">
        <v>71</v>
      </c>
      <c r="E82" s="37" t="s">
        <v>1242</v>
      </c>
      <c r="F82" s="38" t="s">
        <v>1070</v>
      </c>
      <c r="G82" s="39">
        <v>1640</v>
      </c>
      <c r="H82" s="40">
        <v>0</v>
      </c>
      <c r="I82" s="41">
        <f>ROUND(G82*H82,P4)</f>
        <v>0</v>
      </c>
      <c r="J82" s="38" t="s">
        <v>1064</v>
      </c>
      <c r="O82" s="42">
        <f>I82*0.21</f>
        <v>0</v>
      </c>
      <c r="P82">
        <v>3</v>
      </c>
    </row>
    <row r="83">
      <c r="A83" s="35" t="s">
        <v>58</v>
      </c>
      <c r="B83" s="43"/>
      <c r="C83" s="44"/>
      <c r="D83" s="44"/>
      <c r="E83" s="47" t="s">
        <v>71</v>
      </c>
      <c r="F83" s="44"/>
      <c r="G83" s="44"/>
      <c r="H83" s="44"/>
      <c r="I83" s="44"/>
      <c r="J83" s="45"/>
    </row>
    <row r="84">
      <c r="A84" s="35" t="s">
        <v>60</v>
      </c>
      <c r="B84" s="43"/>
      <c r="C84" s="44"/>
      <c r="D84" s="44"/>
      <c r="E84" s="46" t="s">
        <v>1243</v>
      </c>
      <c r="F84" s="44"/>
      <c r="G84" s="44"/>
      <c r="H84" s="44"/>
      <c r="I84" s="44"/>
      <c r="J84" s="45"/>
    </row>
    <row r="85">
      <c r="A85" s="35" t="s">
        <v>62</v>
      </c>
      <c r="B85" s="43"/>
      <c r="C85" s="44"/>
      <c r="D85" s="44"/>
      <c r="E85" s="47" t="s">
        <v>71</v>
      </c>
      <c r="F85" s="44"/>
      <c r="G85" s="44"/>
      <c r="H85" s="44"/>
      <c r="I85" s="44"/>
      <c r="J85" s="45"/>
    </row>
    <row r="86" ht="28.8">
      <c r="A86" s="35" t="s">
        <v>53</v>
      </c>
      <c r="B86" s="35">
        <v>20</v>
      </c>
      <c r="C86" s="36" t="s">
        <v>1244</v>
      </c>
      <c r="D86" s="35" t="s">
        <v>71</v>
      </c>
      <c r="E86" s="37" t="s">
        <v>1245</v>
      </c>
      <c r="F86" s="38" t="s">
        <v>1070</v>
      </c>
      <c r="G86" s="39">
        <v>1640</v>
      </c>
      <c r="H86" s="40">
        <v>0</v>
      </c>
      <c r="I86" s="41">
        <f>ROUND(G86*H86,P4)</f>
        <v>0</v>
      </c>
      <c r="J86" s="38" t="s">
        <v>1064</v>
      </c>
      <c r="O86" s="42">
        <f>I86*0.21</f>
        <v>0</v>
      </c>
      <c r="P86">
        <v>3</v>
      </c>
    </row>
    <row r="87">
      <c r="A87" s="35" t="s">
        <v>58</v>
      </c>
      <c r="B87" s="43"/>
      <c r="C87" s="44"/>
      <c r="D87" s="44"/>
      <c r="E87" s="47" t="s">
        <v>71</v>
      </c>
      <c r="F87" s="44"/>
      <c r="G87" s="44"/>
      <c r="H87" s="44"/>
      <c r="I87" s="44"/>
      <c r="J87" s="45"/>
    </row>
    <row r="88">
      <c r="A88" s="35" t="s">
        <v>60</v>
      </c>
      <c r="B88" s="43"/>
      <c r="C88" s="44"/>
      <c r="D88" s="44"/>
      <c r="E88" s="46" t="s">
        <v>1246</v>
      </c>
      <c r="F88" s="44"/>
      <c r="G88" s="44"/>
      <c r="H88" s="44"/>
      <c r="I88" s="44"/>
      <c r="J88" s="45"/>
    </row>
    <row r="89">
      <c r="A89" s="35" t="s">
        <v>62</v>
      </c>
      <c r="B89" s="43"/>
      <c r="C89" s="44"/>
      <c r="D89" s="44"/>
      <c r="E89" s="47" t="s">
        <v>71</v>
      </c>
      <c r="F89" s="44"/>
      <c r="G89" s="44"/>
      <c r="H89" s="44"/>
      <c r="I89" s="44"/>
      <c r="J89" s="45"/>
    </row>
    <row r="90">
      <c r="A90" s="35" t="s">
        <v>53</v>
      </c>
      <c r="B90" s="35">
        <v>21</v>
      </c>
      <c r="C90" s="36" t="s">
        <v>1247</v>
      </c>
      <c r="D90" s="35" t="s">
        <v>139</v>
      </c>
      <c r="E90" s="37" t="s">
        <v>1248</v>
      </c>
      <c r="F90" s="38" t="s">
        <v>1063</v>
      </c>
      <c r="G90" s="39">
        <v>0.025000000000000001</v>
      </c>
      <c r="H90" s="40">
        <v>0</v>
      </c>
      <c r="I90" s="41">
        <f>ROUND(G90*H90,P4)</f>
        <v>0</v>
      </c>
      <c r="J90" s="38" t="s">
        <v>1064</v>
      </c>
      <c r="O90" s="42">
        <f>I90*0.21</f>
        <v>0</v>
      </c>
      <c r="P90">
        <v>3</v>
      </c>
    </row>
    <row r="91">
      <c r="A91" s="35" t="s">
        <v>58</v>
      </c>
      <c r="B91" s="43"/>
      <c r="C91" s="44"/>
      <c r="D91" s="44"/>
      <c r="E91" s="47" t="s">
        <v>71</v>
      </c>
      <c r="F91" s="44"/>
      <c r="G91" s="44"/>
      <c r="H91" s="44"/>
      <c r="I91" s="44"/>
      <c r="J91" s="45"/>
    </row>
    <row r="92">
      <c r="A92" s="35" t="s">
        <v>60</v>
      </c>
      <c r="B92" s="43"/>
      <c r="C92" s="44"/>
      <c r="D92" s="44"/>
      <c r="E92" s="46" t="s">
        <v>1249</v>
      </c>
      <c r="F92" s="44"/>
      <c r="G92" s="44"/>
      <c r="H92" s="44"/>
      <c r="I92" s="44"/>
      <c r="J92" s="45"/>
    </row>
    <row r="93">
      <c r="A93" s="35" t="s">
        <v>62</v>
      </c>
      <c r="B93" s="43"/>
      <c r="C93" s="44"/>
      <c r="D93" s="44"/>
      <c r="E93" s="47" t="s">
        <v>71</v>
      </c>
      <c r="F93" s="44"/>
      <c r="G93" s="44"/>
      <c r="H93" s="44"/>
      <c r="I93" s="44"/>
      <c r="J93" s="45"/>
    </row>
    <row r="94">
      <c r="A94" s="35" t="s">
        <v>53</v>
      </c>
      <c r="B94" s="35">
        <v>22</v>
      </c>
      <c r="C94" s="36" t="s">
        <v>1250</v>
      </c>
      <c r="D94" s="35" t="s">
        <v>139</v>
      </c>
      <c r="E94" s="37" t="s">
        <v>1251</v>
      </c>
      <c r="F94" s="38" t="s">
        <v>1107</v>
      </c>
      <c r="G94" s="39">
        <v>8.1999999999999993</v>
      </c>
      <c r="H94" s="40">
        <v>0</v>
      </c>
      <c r="I94" s="41">
        <f>ROUND(G94*H94,P4)</f>
        <v>0</v>
      </c>
      <c r="J94" s="38" t="s">
        <v>1064</v>
      </c>
      <c r="O94" s="42">
        <f>I94*0.21</f>
        <v>0</v>
      </c>
      <c r="P94">
        <v>3</v>
      </c>
    </row>
    <row r="95">
      <c r="A95" s="35" t="s">
        <v>58</v>
      </c>
      <c r="B95" s="43"/>
      <c r="C95" s="44"/>
      <c r="D95" s="44"/>
      <c r="E95" s="47" t="s">
        <v>71</v>
      </c>
      <c r="F95" s="44"/>
      <c r="G95" s="44"/>
      <c r="H95" s="44"/>
      <c r="I95" s="44"/>
      <c r="J95" s="45"/>
    </row>
    <row r="96" ht="28.8">
      <c r="A96" s="35" t="s">
        <v>60</v>
      </c>
      <c r="B96" s="43"/>
      <c r="C96" s="44"/>
      <c r="D96" s="44"/>
      <c r="E96" s="46" t="s">
        <v>1252</v>
      </c>
      <c r="F96" s="44"/>
      <c r="G96" s="44"/>
      <c r="H96" s="44"/>
      <c r="I96" s="44"/>
      <c r="J96" s="45"/>
    </row>
    <row r="97">
      <c r="A97" s="35" t="s">
        <v>62</v>
      </c>
      <c r="B97" s="43"/>
      <c r="C97" s="44"/>
      <c r="D97" s="44"/>
      <c r="E97" s="47" t="s">
        <v>71</v>
      </c>
      <c r="F97" s="44"/>
      <c r="G97" s="44"/>
      <c r="H97" s="44"/>
      <c r="I97" s="44"/>
      <c r="J97" s="45"/>
    </row>
    <row r="98">
      <c r="A98" s="35" t="s">
        <v>53</v>
      </c>
      <c r="B98" s="35">
        <v>23</v>
      </c>
      <c r="C98" s="36" t="s">
        <v>1253</v>
      </c>
      <c r="D98" s="35" t="s">
        <v>71</v>
      </c>
      <c r="E98" s="37" t="s">
        <v>1254</v>
      </c>
      <c r="F98" s="38" t="s">
        <v>1078</v>
      </c>
      <c r="G98" s="39">
        <v>256</v>
      </c>
      <c r="H98" s="40">
        <v>0</v>
      </c>
      <c r="I98" s="41">
        <f>ROUND(G98*H98,P4)</f>
        <v>0</v>
      </c>
      <c r="J98" s="38" t="s">
        <v>1064</v>
      </c>
      <c r="O98" s="42">
        <f>I98*0.21</f>
        <v>0</v>
      </c>
      <c r="P98">
        <v>3</v>
      </c>
    </row>
    <row r="99">
      <c r="A99" s="35" t="s">
        <v>58</v>
      </c>
      <c r="B99" s="43"/>
      <c r="C99" s="44"/>
      <c r="D99" s="44"/>
      <c r="E99" s="47" t="s">
        <v>71</v>
      </c>
      <c r="F99" s="44"/>
      <c r="G99" s="44"/>
      <c r="H99" s="44"/>
      <c r="I99" s="44"/>
      <c r="J99" s="45"/>
    </row>
    <row r="100">
      <c r="A100" s="35" t="s">
        <v>60</v>
      </c>
      <c r="B100" s="43"/>
      <c r="C100" s="44"/>
      <c r="D100" s="44"/>
      <c r="E100" s="46" t="s">
        <v>1255</v>
      </c>
      <c r="F100" s="44"/>
      <c r="G100" s="44"/>
      <c r="H100" s="44"/>
      <c r="I100" s="44"/>
      <c r="J100" s="45"/>
    </row>
    <row r="101">
      <c r="A101" s="35" t="s">
        <v>62</v>
      </c>
      <c r="B101" s="43"/>
      <c r="C101" s="44"/>
      <c r="D101" s="44"/>
      <c r="E101" s="47" t="s">
        <v>71</v>
      </c>
      <c r="F101" s="44"/>
      <c r="G101" s="44"/>
      <c r="H101" s="44"/>
      <c r="I101" s="44"/>
      <c r="J101" s="45"/>
    </row>
    <row r="102">
      <c r="A102" s="35" t="s">
        <v>53</v>
      </c>
      <c r="B102" s="35">
        <v>24</v>
      </c>
      <c r="C102" s="36" t="s">
        <v>1256</v>
      </c>
      <c r="D102" s="35" t="s">
        <v>71</v>
      </c>
      <c r="E102" s="37" t="s">
        <v>1257</v>
      </c>
      <c r="F102" s="38" t="s">
        <v>1070</v>
      </c>
      <c r="G102" s="39">
        <v>788</v>
      </c>
      <c r="H102" s="40">
        <v>0</v>
      </c>
      <c r="I102" s="41">
        <f>ROUND(G102*H102,P4)</f>
        <v>0</v>
      </c>
      <c r="J102" s="38" t="s">
        <v>1064</v>
      </c>
      <c r="O102" s="42">
        <f>I102*0.21</f>
        <v>0</v>
      </c>
      <c r="P102">
        <v>3</v>
      </c>
    </row>
    <row r="103">
      <c r="A103" s="35" t="s">
        <v>58</v>
      </c>
      <c r="B103" s="43"/>
      <c r="C103" s="44"/>
      <c r="D103" s="44"/>
      <c r="E103" s="47" t="s">
        <v>71</v>
      </c>
      <c r="F103" s="44"/>
      <c r="G103" s="44"/>
      <c r="H103" s="44"/>
      <c r="I103" s="44"/>
      <c r="J103" s="45"/>
    </row>
    <row r="104">
      <c r="A104" s="35" t="s">
        <v>60</v>
      </c>
      <c r="B104" s="43"/>
      <c r="C104" s="44"/>
      <c r="D104" s="44"/>
      <c r="E104" s="46" t="s">
        <v>1258</v>
      </c>
      <c r="F104" s="44"/>
      <c r="G104" s="44"/>
      <c r="H104" s="44"/>
      <c r="I104" s="44"/>
      <c r="J104" s="45"/>
    </row>
    <row r="105">
      <c r="A105" s="35" t="s">
        <v>62</v>
      </c>
      <c r="B105" s="43"/>
      <c r="C105" s="44"/>
      <c r="D105" s="44"/>
      <c r="E105" s="47" t="s">
        <v>71</v>
      </c>
      <c r="F105" s="44"/>
      <c r="G105" s="44"/>
      <c r="H105" s="44"/>
      <c r="I105" s="44"/>
      <c r="J105" s="45"/>
    </row>
    <row r="106">
      <c r="A106" s="35" t="s">
        <v>53</v>
      </c>
      <c r="B106" s="35">
        <v>25</v>
      </c>
      <c r="C106" s="36" t="s">
        <v>1160</v>
      </c>
      <c r="D106" s="35" t="s">
        <v>71</v>
      </c>
      <c r="E106" s="37" t="s">
        <v>1161</v>
      </c>
      <c r="F106" s="38" t="s">
        <v>1107</v>
      </c>
      <c r="G106" s="39">
        <v>8.1999999999999993</v>
      </c>
      <c r="H106" s="40">
        <v>0</v>
      </c>
      <c r="I106" s="41">
        <f>ROUND(G106*H106,P4)</f>
        <v>0</v>
      </c>
      <c r="J106" s="38" t="s">
        <v>1064</v>
      </c>
      <c r="O106" s="42">
        <f>I106*0.21</f>
        <v>0</v>
      </c>
      <c r="P106">
        <v>3</v>
      </c>
    </row>
    <row r="107">
      <c r="A107" s="35" t="s">
        <v>58</v>
      </c>
      <c r="B107" s="43"/>
      <c r="C107" s="44"/>
      <c r="D107" s="44"/>
      <c r="E107" s="47" t="s">
        <v>71</v>
      </c>
      <c r="F107" s="44"/>
      <c r="G107" s="44"/>
      <c r="H107" s="44"/>
      <c r="I107" s="44"/>
      <c r="J107" s="45"/>
    </row>
    <row r="108">
      <c r="A108" s="35" t="s">
        <v>60</v>
      </c>
      <c r="B108" s="43"/>
      <c r="C108" s="44"/>
      <c r="D108" s="44"/>
      <c r="E108" s="46" t="s">
        <v>1259</v>
      </c>
      <c r="F108" s="44"/>
      <c r="G108" s="44"/>
      <c r="H108" s="44"/>
      <c r="I108" s="44"/>
      <c r="J108" s="45"/>
    </row>
    <row r="109">
      <c r="A109" s="35" t="s">
        <v>62</v>
      </c>
      <c r="B109" s="43"/>
      <c r="C109" s="44"/>
      <c r="D109" s="44"/>
      <c r="E109" s="47" t="s">
        <v>71</v>
      </c>
      <c r="F109" s="44"/>
      <c r="G109" s="44"/>
      <c r="H109" s="44"/>
      <c r="I109" s="44"/>
      <c r="J109" s="45"/>
    </row>
    <row r="110">
      <c r="A110" s="35" t="s">
        <v>53</v>
      </c>
      <c r="B110" s="35">
        <v>26</v>
      </c>
      <c r="C110" s="36" t="s">
        <v>1260</v>
      </c>
      <c r="D110" s="35" t="s">
        <v>71</v>
      </c>
      <c r="E110" s="37" t="s">
        <v>1261</v>
      </c>
      <c r="F110" s="38" t="s">
        <v>1165</v>
      </c>
      <c r="G110" s="39">
        <v>25.338000000000001</v>
      </c>
      <c r="H110" s="40">
        <v>0</v>
      </c>
      <c r="I110" s="41">
        <f>ROUND(G110*H110,P4)</f>
        <v>0</v>
      </c>
      <c r="J110" s="38" t="s">
        <v>1071</v>
      </c>
      <c r="O110" s="42">
        <f>I110*0.21</f>
        <v>0</v>
      </c>
      <c r="P110">
        <v>3</v>
      </c>
    </row>
    <row r="111">
      <c r="A111" s="35" t="s">
        <v>58</v>
      </c>
      <c r="B111" s="43"/>
      <c r="C111" s="44"/>
      <c r="D111" s="44"/>
      <c r="E111" s="47" t="s">
        <v>71</v>
      </c>
      <c r="F111" s="44"/>
      <c r="G111" s="44"/>
      <c r="H111" s="44"/>
      <c r="I111" s="44"/>
      <c r="J111" s="45"/>
    </row>
    <row r="112">
      <c r="A112" s="35" t="s">
        <v>60</v>
      </c>
      <c r="B112" s="43"/>
      <c r="C112" s="44"/>
      <c r="D112" s="44"/>
      <c r="E112" s="46" t="s">
        <v>1262</v>
      </c>
      <c r="F112" s="44"/>
      <c r="G112" s="44"/>
      <c r="H112" s="44"/>
      <c r="I112" s="44"/>
      <c r="J112" s="45"/>
    </row>
    <row r="113">
      <c r="A113" s="35" t="s">
        <v>62</v>
      </c>
      <c r="B113" s="43"/>
      <c r="C113" s="44"/>
      <c r="D113" s="44"/>
      <c r="E113" s="47" t="s">
        <v>71</v>
      </c>
      <c r="F113" s="44"/>
      <c r="G113" s="44"/>
      <c r="H113" s="44"/>
      <c r="I113" s="44"/>
      <c r="J113" s="45"/>
    </row>
    <row r="114">
      <c r="A114" s="29" t="s">
        <v>50</v>
      </c>
      <c r="B114" s="30"/>
      <c r="C114" s="31" t="s">
        <v>1181</v>
      </c>
      <c r="D114" s="32"/>
      <c r="E114" s="29" t="s">
        <v>1263</v>
      </c>
      <c r="F114" s="32"/>
      <c r="G114" s="32"/>
      <c r="H114" s="32"/>
      <c r="I114" s="33">
        <f>SUMIFS(I115:I138,A115:A138,"P")</f>
        <v>0</v>
      </c>
      <c r="J114" s="34"/>
    </row>
    <row r="115" ht="43.2">
      <c r="A115" s="35" t="s">
        <v>53</v>
      </c>
      <c r="B115" s="35">
        <v>27</v>
      </c>
      <c r="C115" s="36" t="s">
        <v>1183</v>
      </c>
      <c r="D115" s="35" t="s">
        <v>71</v>
      </c>
      <c r="E115" s="37" t="s">
        <v>1184</v>
      </c>
      <c r="F115" s="38" t="s">
        <v>1063</v>
      </c>
      <c r="G115" s="39">
        <v>6.1500000000000004</v>
      </c>
      <c r="H115" s="40">
        <v>0</v>
      </c>
      <c r="I115" s="41">
        <f>ROUND(G115*H115,P4)</f>
        <v>0</v>
      </c>
      <c r="J115" s="38" t="s">
        <v>1071</v>
      </c>
      <c r="O115" s="42">
        <f>I115*0.21</f>
        <v>0</v>
      </c>
      <c r="P115">
        <v>3</v>
      </c>
    </row>
    <row r="116">
      <c r="A116" s="35" t="s">
        <v>58</v>
      </c>
      <c r="B116" s="43"/>
      <c r="C116" s="44"/>
      <c r="D116" s="44"/>
      <c r="E116" s="47" t="s">
        <v>71</v>
      </c>
      <c r="F116" s="44"/>
      <c r="G116" s="44"/>
      <c r="H116" s="44"/>
      <c r="I116" s="44"/>
      <c r="J116" s="45"/>
    </row>
    <row r="117" ht="28.8">
      <c r="A117" s="35" t="s">
        <v>60</v>
      </c>
      <c r="B117" s="43"/>
      <c r="C117" s="44"/>
      <c r="D117" s="44"/>
      <c r="E117" s="46" t="s">
        <v>1264</v>
      </c>
      <c r="F117" s="44"/>
      <c r="G117" s="44"/>
      <c r="H117" s="44"/>
      <c r="I117" s="44"/>
      <c r="J117" s="45"/>
    </row>
    <row r="118">
      <c r="A118" s="35" t="s">
        <v>62</v>
      </c>
      <c r="B118" s="43"/>
      <c r="C118" s="44"/>
      <c r="D118" s="44"/>
      <c r="E118" s="47" t="s">
        <v>71</v>
      </c>
      <c r="F118" s="44"/>
      <c r="G118" s="44"/>
      <c r="H118" s="44"/>
      <c r="I118" s="44"/>
      <c r="J118" s="45"/>
    </row>
    <row r="119">
      <c r="A119" s="35" t="s">
        <v>53</v>
      </c>
      <c r="B119" s="35">
        <v>28</v>
      </c>
      <c r="C119" s="36" t="s">
        <v>1247</v>
      </c>
      <c r="D119" s="35" t="s">
        <v>71</v>
      </c>
      <c r="E119" s="37" t="s">
        <v>1248</v>
      </c>
      <c r="F119" s="38" t="s">
        <v>1063</v>
      </c>
      <c r="G119" s="39">
        <v>0.0040000000000000001</v>
      </c>
      <c r="H119" s="40">
        <v>0</v>
      </c>
      <c r="I119" s="41">
        <f>ROUND(G119*H119,P4)</f>
        <v>0</v>
      </c>
      <c r="J119" s="38" t="s">
        <v>1064</v>
      </c>
      <c r="O119" s="42">
        <f>I119*0.21</f>
        <v>0</v>
      </c>
      <c r="P119">
        <v>3</v>
      </c>
    </row>
    <row r="120">
      <c r="A120" s="35" t="s">
        <v>58</v>
      </c>
      <c r="B120" s="43"/>
      <c r="C120" s="44"/>
      <c r="D120" s="44"/>
      <c r="E120" s="47" t="s">
        <v>71</v>
      </c>
      <c r="F120" s="44"/>
      <c r="G120" s="44"/>
      <c r="H120" s="44"/>
      <c r="I120" s="44"/>
      <c r="J120" s="45"/>
    </row>
    <row r="121">
      <c r="A121" s="35" t="s">
        <v>60</v>
      </c>
      <c r="B121" s="43"/>
      <c r="C121" s="44"/>
      <c r="D121" s="44"/>
      <c r="E121" s="46" t="s">
        <v>1265</v>
      </c>
      <c r="F121" s="44"/>
      <c r="G121" s="44"/>
      <c r="H121" s="44"/>
      <c r="I121" s="44"/>
      <c r="J121" s="45"/>
    </row>
    <row r="122">
      <c r="A122" s="35" t="s">
        <v>62</v>
      </c>
      <c r="B122" s="43"/>
      <c r="C122" s="44"/>
      <c r="D122" s="44"/>
      <c r="E122" s="47" t="s">
        <v>71</v>
      </c>
      <c r="F122" s="44"/>
      <c r="G122" s="44"/>
      <c r="H122" s="44"/>
      <c r="I122" s="44"/>
      <c r="J122" s="45"/>
    </row>
    <row r="123">
      <c r="A123" s="35" t="s">
        <v>53</v>
      </c>
      <c r="B123" s="35">
        <v>29</v>
      </c>
      <c r="C123" s="36" t="s">
        <v>1266</v>
      </c>
      <c r="D123" s="35" t="s">
        <v>71</v>
      </c>
      <c r="E123" s="37" t="s">
        <v>1267</v>
      </c>
      <c r="F123" s="38" t="s">
        <v>1070</v>
      </c>
      <c r="G123" s="39">
        <v>820</v>
      </c>
      <c r="H123" s="40">
        <v>0</v>
      </c>
      <c r="I123" s="41">
        <f>ROUND(G123*H123,P4)</f>
        <v>0</v>
      </c>
      <c r="J123" s="38" t="s">
        <v>1064</v>
      </c>
      <c r="O123" s="42">
        <f>I123*0.21</f>
        <v>0</v>
      </c>
      <c r="P123">
        <v>3</v>
      </c>
    </row>
    <row r="124">
      <c r="A124" s="35" t="s">
        <v>58</v>
      </c>
      <c r="B124" s="43"/>
      <c r="C124" s="44"/>
      <c r="D124" s="44"/>
      <c r="E124" s="47" t="s">
        <v>71</v>
      </c>
      <c r="F124" s="44"/>
      <c r="G124" s="44"/>
      <c r="H124" s="44"/>
      <c r="I124" s="44"/>
      <c r="J124" s="45"/>
    </row>
    <row r="125" ht="28.8">
      <c r="A125" s="35" t="s">
        <v>60</v>
      </c>
      <c r="B125" s="43"/>
      <c r="C125" s="44"/>
      <c r="D125" s="44"/>
      <c r="E125" s="46" t="s">
        <v>1268</v>
      </c>
      <c r="F125" s="44"/>
      <c r="G125" s="44"/>
      <c r="H125" s="44"/>
      <c r="I125" s="44"/>
      <c r="J125" s="45"/>
    </row>
    <row r="126">
      <c r="A126" s="35" t="s">
        <v>62</v>
      </c>
      <c r="B126" s="43"/>
      <c r="C126" s="44"/>
      <c r="D126" s="44"/>
      <c r="E126" s="47" t="s">
        <v>71</v>
      </c>
      <c r="F126" s="44"/>
      <c r="G126" s="44"/>
      <c r="H126" s="44"/>
      <c r="I126" s="44"/>
      <c r="J126" s="45"/>
    </row>
    <row r="127">
      <c r="A127" s="35" t="s">
        <v>53</v>
      </c>
      <c r="B127" s="35">
        <v>30</v>
      </c>
      <c r="C127" s="36" t="s">
        <v>1250</v>
      </c>
      <c r="D127" s="35" t="s">
        <v>71</v>
      </c>
      <c r="E127" s="37" t="s">
        <v>1251</v>
      </c>
      <c r="F127" s="38" t="s">
        <v>1107</v>
      </c>
      <c r="G127" s="39">
        <v>82</v>
      </c>
      <c r="H127" s="40">
        <v>0</v>
      </c>
      <c r="I127" s="41">
        <f>ROUND(G127*H127,P4)</f>
        <v>0</v>
      </c>
      <c r="J127" s="38" t="s">
        <v>1064</v>
      </c>
      <c r="O127" s="42">
        <f>I127*0.21</f>
        <v>0</v>
      </c>
      <c r="P127">
        <v>3</v>
      </c>
    </row>
    <row r="128">
      <c r="A128" s="35" t="s">
        <v>58</v>
      </c>
      <c r="B128" s="43"/>
      <c r="C128" s="44"/>
      <c r="D128" s="44"/>
      <c r="E128" s="47" t="s">
        <v>71</v>
      </c>
      <c r="F128" s="44"/>
      <c r="G128" s="44"/>
      <c r="H128" s="44"/>
      <c r="I128" s="44"/>
      <c r="J128" s="45"/>
    </row>
    <row r="129" ht="28.8">
      <c r="A129" s="35" t="s">
        <v>60</v>
      </c>
      <c r="B129" s="43"/>
      <c r="C129" s="44"/>
      <c r="D129" s="44"/>
      <c r="E129" s="46" t="s">
        <v>1269</v>
      </c>
      <c r="F129" s="44"/>
      <c r="G129" s="44"/>
      <c r="H129" s="44"/>
      <c r="I129" s="44"/>
      <c r="J129" s="45"/>
    </row>
    <row r="130">
      <c r="A130" s="35" t="s">
        <v>62</v>
      </c>
      <c r="B130" s="43"/>
      <c r="C130" s="44"/>
      <c r="D130" s="44"/>
      <c r="E130" s="47" t="s">
        <v>71</v>
      </c>
      <c r="F130" s="44"/>
      <c r="G130" s="44"/>
      <c r="H130" s="44"/>
      <c r="I130" s="44"/>
      <c r="J130" s="45"/>
    </row>
    <row r="131">
      <c r="A131" s="35" t="s">
        <v>53</v>
      </c>
      <c r="B131" s="35">
        <v>31</v>
      </c>
      <c r="C131" s="36" t="s">
        <v>1160</v>
      </c>
      <c r="D131" s="35" t="s">
        <v>139</v>
      </c>
      <c r="E131" s="37" t="s">
        <v>1161</v>
      </c>
      <c r="F131" s="38" t="s">
        <v>1107</v>
      </c>
      <c r="G131" s="39">
        <v>82</v>
      </c>
      <c r="H131" s="40">
        <v>0</v>
      </c>
      <c r="I131" s="41">
        <f>ROUND(G131*H131,P4)</f>
        <v>0</v>
      </c>
      <c r="J131" s="38" t="s">
        <v>1064</v>
      </c>
      <c r="O131" s="42">
        <f>I131*0.21</f>
        <v>0</v>
      </c>
      <c r="P131">
        <v>3</v>
      </c>
    </row>
    <row r="132">
      <c r="A132" s="35" t="s">
        <v>58</v>
      </c>
      <c r="B132" s="43"/>
      <c r="C132" s="44"/>
      <c r="D132" s="44"/>
      <c r="E132" s="47" t="s">
        <v>71</v>
      </c>
      <c r="F132" s="44"/>
      <c r="G132" s="44"/>
      <c r="H132" s="44"/>
      <c r="I132" s="44"/>
      <c r="J132" s="45"/>
    </row>
    <row r="133">
      <c r="A133" s="35" t="s">
        <v>60</v>
      </c>
      <c r="B133" s="43"/>
      <c r="C133" s="44"/>
      <c r="D133" s="44"/>
      <c r="E133" s="46" t="s">
        <v>1270</v>
      </c>
      <c r="F133" s="44"/>
      <c r="G133" s="44"/>
      <c r="H133" s="44"/>
      <c r="I133" s="44"/>
      <c r="J133" s="45"/>
    </row>
    <row r="134">
      <c r="A134" s="35" t="s">
        <v>62</v>
      </c>
      <c r="B134" s="43"/>
      <c r="C134" s="44"/>
      <c r="D134" s="44"/>
      <c r="E134" s="47" t="s">
        <v>71</v>
      </c>
      <c r="F134" s="44"/>
      <c r="G134" s="44"/>
      <c r="H134" s="44"/>
      <c r="I134" s="44"/>
      <c r="J134" s="45"/>
    </row>
    <row r="135">
      <c r="A135" s="35" t="s">
        <v>53</v>
      </c>
      <c r="B135" s="35">
        <v>32</v>
      </c>
      <c r="C135" s="36" t="s">
        <v>1271</v>
      </c>
      <c r="D135" s="35" t="s">
        <v>71</v>
      </c>
      <c r="E135" s="37" t="s">
        <v>1272</v>
      </c>
      <c r="F135" s="38" t="s">
        <v>1165</v>
      </c>
      <c r="G135" s="39">
        <v>4.2229999999999999</v>
      </c>
      <c r="H135" s="40">
        <v>0</v>
      </c>
      <c r="I135" s="41">
        <f>ROUND(G135*H135,P4)</f>
        <v>0</v>
      </c>
      <c r="J135" s="38" t="s">
        <v>1071</v>
      </c>
      <c r="O135" s="42">
        <f>I135*0.21</f>
        <v>0</v>
      </c>
      <c r="P135">
        <v>3</v>
      </c>
    </row>
    <row r="136">
      <c r="A136" s="35" t="s">
        <v>58</v>
      </c>
      <c r="B136" s="43"/>
      <c r="C136" s="44"/>
      <c r="D136" s="44"/>
      <c r="E136" s="47" t="s">
        <v>71</v>
      </c>
      <c r="F136" s="44"/>
      <c r="G136" s="44"/>
      <c r="H136" s="44"/>
      <c r="I136" s="44"/>
      <c r="J136" s="45"/>
    </row>
    <row r="137">
      <c r="A137" s="35" t="s">
        <v>60</v>
      </c>
      <c r="B137" s="43"/>
      <c r="C137" s="44"/>
      <c r="D137" s="44"/>
      <c r="E137" s="46" t="s">
        <v>1273</v>
      </c>
      <c r="F137" s="44"/>
      <c r="G137" s="44"/>
      <c r="H137" s="44"/>
      <c r="I137" s="44"/>
      <c r="J137" s="45"/>
    </row>
    <row r="138">
      <c r="A138" s="35" t="s">
        <v>62</v>
      </c>
      <c r="B138" s="48"/>
      <c r="C138" s="49"/>
      <c r="D138" s="49"/>
      <c r="E138" s="51" t="s">
        <v>71</v>
      </c>
      <c r="F138" s="49"/>
      <c r="G138" s="49"/>
      <c r="H138" s="49"/>
      <c r="I138" s="49"/>
      <c r="J138" s="50"/>
    </row>
  </sheetData>
  <sheetProtection sheet="1" objects="1" scenarios="1" spinCount="100000" saltValue="dxeDVLCQLGeJQpEfIDMTOygqu3RZqTujWh1sHlFUqJmzrgR4H31SD3nUzRZ26NMZaMDqHb9c8kpD0iyX4IVW7w==" hashValue="NAxpPUXQ51aj2mhJ4U8VcO7ah8nc9Y6s4FQEk02GuaZOtFFb+++ntIpt2eLlyxjAH7Wy9zQHPibj0vCZLYlhQA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Petr</dc:creator>
  <cp:lastModifiedBy>Tomáš Petr</cp:lastModifiedBy>
  <dcterms:created xsi:type="dcterms:W3CDTF">2025-12-04T10:39:23Z</dcterms:created>
  <dcterms:modified xsi:type="dcterms:W3CDTF">2025-12-04T10:39:25Z</dcterms:modified>
</cp:coreProperties>
</file>